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Pien/Downloads/"/>
    </mc:Choice>
  </mc:AlternateContent>
  <xr:revisionPtr revIDLastSave="0" documentId="8_{9B93C973-3754-624E-BE9C-6C6E004BFF19}" xr6:coauthVersionLast="47" xr6:coauthVersionMax="47" xr10:uidLastSave="{00000000-0000-0000-0000-000000000000}"/>
  <bookViews>
    <workbookView xWindow="0" yWindow="500" windowWidth="28800" windowHeight="15720" tabRatio="744" xr2:uid="{00000000-000D-0000-FFFF-FFFF00000000}"/>
  </bookViews>
  <sheets>
    <sheet name="Inhoudsopgave Zuivel in cijfers" sheetId="148" r:id="rId1"/>
    <sheet name="tabel 1" sheetId="175" r:id="rId2"/>
    <sheet name="tabel 2" sheetId="176" r:id="rId3"/>
    <sheet name="tabel 3" sheetId="177" r:id="rId4"/>
    <sheet name="tabel 4" sheetId="88" r:id="rId5"/>
    <sheet name="tabel 5" sheetId="89" r:id="rId6"/>
    <sheet name="tabel 6" sheetId="90" r:id="rId7"/>
    <sheet name="tabel 7" sheetId="91" r:id="rId8"/>
    <sheet name="tabel 8 " sheetId="149" r:id="rId9"/>
    <sheet name="tabel 9" sheetId="163" r:id="rId10"/>
    <sheet name="tabel 10" sheetId="93" r:id="rId11"/>
    <sheet name="tabel 11" sheetId="94" r:id="rId12"/>
    <sheet name="tabel 12" sheetId="95" r:id="rId13"/>
    <sheet name="tabel 13" sheetId="161" r:id="rId14"/>
    <sheet name="tabel 14" sheetId="99" r:id="rId15"/>
    <sheet name="tabel 15" sheetId="100" r:id="rId16"/>
    <sheet name="tabel 16" sheetId="101" r:id="rId17"/>
    <sheet name="tabel 17" sheetId="168" r:id="rId18"/>
    <sheet name="tabel 18" sheetId="164" r:id="rId19"/>
    <sheet name="tabel 19" sheetId="165" r:id="rId20"/>
    <sheet name="tabel 20" sheetId="103" r:id="rId21"/>
    <sheet name="tabel 21" sheetId="104" r:id="rId22"/>
    <sheet name="tabel 22" sheetId="106" r:id="rId23"/>
    <sheet name="tabel 23" sheetId="107" r:id="rId24"/>
    <sheet name="tabel 24" sheetId="108" r:id="rId25"/>
    <sheet name="tabel 25" sheetId="109" r:id="rId26"/>
    <sheet name="tabel 26" sheetId="110" r:id="rId27"/>
    <sheet name="tabel 27" sheetId="112" r:id="rId28"/>
    <sheet name="tabel 28" sheetId="169" r:id="rId29"/>
    <sheet name="tabel 29" sheetId="114" r:id="rId30"/>
    <sheet name="tabel 30" sheetId="115" r:id="rId31"/>
    <sheet name="tabel 31" sheetId="117" r:id="rId32"/>
    <sheet name="tabel 32" sheetId="118" r:id="rId33"/>
    <sheet name="tabel 33" sheetId="167" r:id="rId34"/>
    <sheet name="tabel 34" sheetId="119" r:id="rId35"/>
    <sheet name="tabel 35" sheetId="120" r:id="rId36"/>
    <sheet name="tabel 36" sheetId="121" r:id="rId37"/>
    <sheet name="tabel 37" sheetId="122" r:id="rId38"/>
    <sheet name="tabel 38" sheetId="123" r:id="rId39"/>
    <sheet name="tabel 39" sheetId="124" r:id="rId40"/>
    <sheet name="tabel 40" sheetId="126" r:id="rId41"/>
    <sheet name="tabel 41" sheetId="154" r:id="rId42"/>
    <sheet name="tabel 42" sheetId="155" r:id="rId43"/>
    <sheet name="tabel 43" sheetId="156" r:id="rId44"/>
    <sheet name="tabel 44" sheetId="157" r:id="rId45"/>
    <sheet name="tabel 45" sheetId="158" r:id="rId46"/>
    <sheet name="tabel 46" sheetId="159" r:id="rId47"/>
    <sheet name="tabel 47" sheetId="170" r:id="rId48"/>
    <sheet name="tabel 48" sheetId="133" r:id="rId49"/>
    <sheet name="tabel 49" sheetId="134" r:id="rId50"/>
    <sheet name="tabel 50" sheetId="135" r:id="rId51"/>
    <sheet name="tabel 51" sheetId="136" r:id="rId52"/>
    <sheet name="tabel 52" sheetId="137" r:id="rId53"/>
    <sheet name="tabel 53" sheetId="171" r:id="rId54"/>
    <sheet name="tabel 54" sheetId="138" r:id="rId55"/>
    <sheet name="tabel 55" sheetId="140" r:id="rId56"/>
    <sheet name="tabel 56" sheetId="141" r:id="rId57"/>
    <sheet name="tabel 57" sheetId="142" r:id="rId58"/>
    <sheet name="tabel 58" sheetId="143" r:id="rId59"/>
    <sheet name="tabel 59" sheetId="144" r:id="rId60"/>
    <sheet name="tabel 60" sheetId="145" r:id="rId61"/>
    <sheet name="tabel 61" sheetId="146" r:id="rId62"/>
    <sheet name="tabel 62" sheetId="147" r:id="rId63"/>
    <sheet name="tabel 63" sheetId="52" r:id="rId64"/>
    <sheet name="tabel 64" sheetId="82" r:id="rId65"/>
    <sheet name="tabel 65" sheetId="40" r:id="rId66"/>
    <sheet name="tabel 66" sheetId="85" r:id="rId67"/>
    <sheet name="tabel 67" sheetId="86" r:id="rId68"/>
  </sheets>
  <definedNames>
    <definedName name="_xlnm._FilterDatabase" localSheetId="25" hidden="1">'tabel 25'!$A$12:$C$38</definedName>
    <definedName name="_xlnm._FilterDatabase" localSheetId="26" hidden="1">'tabel 26'!$A$10:$C$36</definedName>
    <definedName name="_xlnm._FilterDatabase" localSheetId="5" hidden="1">'tabel 5'!#REF!</definedName>
    <definedName name="_xlnm.Print_Area" localSheetId="43">'tabel 43'!$A$1:$L$109</definedName>
    <definedName name="_xlnm.Print_Area" localSheetId="46">'tabel 46'!$A$1:$L$107</definedName>
    <definedName name="_xlnm.Print_Area" localSheetId="47">'tabel 47'!$A$1:$L$107</definedName>
    <definedName name="Print_Area" localSheetId="10">'tabel 10'!#REF!</definedName>
    <definedName name="Print_Area" localSheetId="27">'tabel 27'!#REF!</definedName>
    <definedName name="Print_Area" localSheetId="32">'tabel 32'!#REF!</definedName>
    <definedName name="Print_Area" localSheetId="43">'tabel 43'!#REF!</definedName>
    <definedName name="Print_Area" localSheetId="44">'tabel 44'!#REF!</definedName>
    <definedName name="Print_Area" localSheetId="45">'tabel 45'!#REF!</definedName>
    <definedName name="Print_Area" localSheetId="46">'tabel 46'!#REF!</definedName>
    <definedName name="Print_Area" localSheetId="47">'tabel 47'!#REF!</definedName>
    <definedName name="Print_Area" localSheetId="50">'tabel 50'!#REF!</definedName>
    <definedName name="Print_Area" localSheetId="51">'tabel 51'!#REF!</definedName>
    <definedName name="Print_Area" localSheetId="52">'tabel 52'!#REF!</definedName>
    <definedName name="Print_Area" localSheetId="53">'tabel 53'!#REF!</definedName>
    <definedName name="Print_Area" localSheetId="54">'tabel 54'!#REF!</definedName>
    <definedName name="Print_Area" localSheetId="8">'tabel 8 '!#REF!</definedName>
    <definedName name="Print_Area" localSheetId="9">'tabel 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6" i="109" l="1"/>
  <c r="G66" i="109"/>
  <c r="F66" i="109"/>
  <c r="E66" i="109"/>
  <c r="D66" i="109"/>
  <c r="C66" i="109"/>
  <c r="B57" i="157" l="1"/>
  <c r="B56" i="157"/>
</calcChain>
</file>

<file path=xl/sharedStrings.xml><?xml version="1.0" encoding="utf-8"?>
<sst xmlns="http://schemas.openxmlformats.org/spreadsheetml/2006/main" count="7081" uniqueCount="1101">
  <si>
    <t>(x 1.000 kg)</t>
  </si>
  <si>
    <t>&gt;</t>
  </si>
  <si>
    <t>VERVOLG OP VOLGENDE PAGINA</t>
  </si>
  <si>
    <t>CONTINUED ON NEXT PAGE</t>
  </si>
  <si>
    <t>Japan</t>
  </si>
  <si>
    <t>Australië</t>
  </si>
  <si>
    <t>Australia</t>
  </si>
  <si>
    <t>Canada</t>
  </si>
  <si>
    <t>Zwitserland</t>
  </si>
  <si>
    <t>Switzerland</t>
  </si>
  <si>
    <t>Noorwegen</t>
  </si>
  <si>
    <t>Norway</t>
  </si>
  <si>
    <t>VERVOLG</t>
  </si>
  <si>
    <t>CONTINUED</t>
  </si>
  <si>
    <t>Duitsland</t>
  </si>
  <si>
    <t>Frankrijk</t>
  </si>
  <si>
    <t>France</t>
  </si>
  <si>
    <t>Belgium</t>
  </si>
  <si>
    <t>Spanje</t>
  </si>
  <si>
    <t>Spain</t>
  </si>
  <si>
    <t>Griekenland</t>
  </si>
  <si>
    <t>Greece</t>
  </si>
  <si>
    <t>Italië</t>
  </si>
  <si>
    <t>Italy</t>
  </si>
  <si>
    <t>Zweden</t>
  </si>
  <si>
    <t>Sweden</t>
  </si>
  <si>
    <t>United Kingdom</t>
  </si>
  <si>
    <t>Denemarken</t>
  </si>
  <si>
    <t>Denmark</t>
  </si>
  <si>
    <t>Oostenrijk</t>
  </si>
  <si>
    <t>Austria</t>
  </si>
  <si>
    <t>Polen</t>
  </si>
  <si>
    <t>Poland</t>
  </si>
  <si>
    <t>Finland</t>
  </si>
  <si>
    <t>Hongarije</t>
  </si>
  <si>
    <t>Hungary</t>
  </si>
  <si>
    <t>Portugal</t>
  </si>
  <si>
    <t>Ierland</t>
  </si>
  <si>
    <t>Ireland</t>
  </si>
  <si>
    <t>Slovenia</t>
  </si>
  <si>
    <t>Letland</t>
  </si>
  <si>
    <t>Latvia</t>
  </si>
  <si>
    <t>Cyprus</t>
  </si>
  <si>
    <t>Romania</t>
  </si>
  <si>
    <t>Luxemburg</t>
  </si>
  <si>
    <t>Luxembourg</t>
  </si>
  <si>
    <t>Malta</t>
  </si>
  <si>
    <t>Bulgarije</t>
  </si>
  <si>
    <t>Bulgaria</t>
  </si>
  <si>
    <t>Estland</t>
  </si>
  <si>
    <t>Estonia</t>
  </si>
  <si>
    <t>Slowakije</t>
  </si>
  <si>
    <t>Slovakia</t>
  </si>
  <si>
    <t>Lithuania</t>
  </si>
  <si>
    <t>Nieuw-Zeeland</t>
  </si>
  <si>
    <t>New Zealand</t>
  </si>
  <si>
    <t>Chili</t>
  </si>
  <si>
    <t>Chile</t>
  </si>
  <si>
    <t>Cheese</t>
  </si>
  <si>
    <t>Kaas</t>
  </si>
  <si>
    <t>Nederland</t>
  </si>
  <si>
    <t>België</t>
  </si>
  <si>
    <t>--</t>
  </si>
  <si>
    <t>Litouwen</t>
  </si>
  <si>
    <t>Roemenië</t>
  </si>
  <si>
    <t>Slovenië</t>
  </si>
  <si>
    <t>Tsjechië</t>
  </si>
  <si>
    <t>Verenigd Koninkrijk</t>
  </si>
  <si>
    <t>Boter</t>
  </si>
  <si>
    <t>Butter</t>
  </si>
  <si>
    <t>Netherlands</t>
  </si>
  <si>
    <t>Argentinië</t>
  </si>
  <si>
    <t>Verenigde Staten</t>
  </si>
  <si>
    <t>1) voorlopig</t>
  </si>
  <si>
    <t>HOOFDELIJK VERBRUIK VAN BOTER</t>
  </si>
  <si>
    <t>PER CAPITA CONSUMPTION OF BUTTER</t>
  </si>
  <si>
    <t>HOOFDELIJK VERBRUIK CONSUMPTIEMELK</t>
  </si>
  <si>
    <t>PER CAPITA CONSUMPTION OF LIQUID MILK</t>
  </si>
  <si>
    <t>Cream</t>
  </si>
  <si>
    <t>maart</t>
  </si>
  <si>
    <t>juni</t>
  </si>
  <si>
    <t>september</t>
  </si>
  <si>
    <t>december</t>
  </si>
  <si>
    <t>bron: CBS</t>
  </si>
  <si>
    <t xml:space="preserve"> Cream •</t>
  </si>
  <si>
    <t>Other •</t>
  </si>
  <si>
    <t>Room</t>
  </si>
  <si>
    <t>Gemiddeld aantal inwoners</t>
  </si>
  <si>
    <t>Argentina</t>
  </si>
  <si>
    <t>TABEL</t>
  </si>
  <si>
    <t>TABLE</t>
  </si>
  <si>
    <t xml:space="preserve">Consumptiemelk </t>
  </si>
  <si>
    <t>Average population</t>
  </si>
  <si>
    <t>Germany</t>
  </si>
  <si>
    <t>Diverse landen</t>
  </si>
  <si>
    <t>Israel</t>
  </si>
  <si>
    <t>Uruguay</t>
  </si>
  <si>
    <t>Various countries</t>
  </si>
  <si>
    <t>USA</t>
  </si>
  <si>
    <t>Iran</t>
  </si>
  <si>
    <t>Mexico</t>
  </si>
  <si>
    <t>China</t>
  </si>
  <si>
    <t>Russian Federation</t>
  </si>
  <si>
    <t>Brazil</t>
  </si>
  <si>
    <t>India</t>
  </si>
  <si>
    <t>Russische Federatie</t>
  </si>
  <si>
    <t>Oekraïne</t>
  </si>
  <si>
    <t>Brazilië</t>
  </si>
  <si>
    <t>Israël</t>
  </si>
  <si>
    <t>Czech Republic</t>
  </si>
  <si>
    <t>• Room</t>
  </si>
  <si>
    <t>• Overige</t>
  </si>
  <si>
    <t>(kg)</t>
  </si>
  <si>
    <t>--: niet bekend</t>
  </si>
  <si>
    <t>Drinking milk</t>
  </si>
  <si>
    <t>Totale consumptie</t>
  </si>
  <si>
    <t>Total consumption</t>
  </si>
  <si>
    <t>Per capita consumptie</t>
  </si>
  <si>
    <t>CONSUMENTENPRIJSINDICES</t>
  </si>
  <si>
    <t xml:space="preserve">CONSUMER PRICE INDEXES </t>
  </si>
  <si>
    <t>Edam •</t>
  </si>
  <si>
    <t>Per capita consumption</t>
  </si>
  <si>
    <t>Kengetallen van de melkveehouderij en het grondgebruik</t>
  </si>
  <si>
    <t>Key figures for dairy farming and use of land</t>
  </si>
  <si>
    <t>Kengetallen van de melkveehouderij per provincie</t>
  </si>
  <si>
    <t>Key figures for dairy farming per province</t>
  </si>
  <si>
    <t>Aantal melkveebedrijven: indeling naar aantal melk- en kalfkoeien per bedrijf</t>
  </si>
  <si>
    <t>Number of dairy farms: classified according to the number of dairy cows per farm</t>
  </si>
  <si>
    <t>Number of dairy cows: classified according to the number of dairy cows per farm</t>
  </si>
  <si>
    <t>Melkstallen: indeling naar aantallen per soort melkstal</t>
  </si>
  <si>
    <t>Melkprijs</t>
  </si>
  <si>
    <t>Milk price</t>
  </si>
  <si>
    <t xml:space="preserve">Kwaliteit van aan zuivelfabrieken geleverde boerderijmelk </t>
  </si>
  <si>
    <t>Quality of raw milk supplied to dairy factories</t>
  </si>
  <si>
    <t>Kengetallen van de melkgeitenhouderij</t>
  </si>
  <si>
    <t>Key figures for dairy goat farming</t>
  </si>
  <si>
    <t>Number of dairy goat farms: classified according to the number of dairy goats per farm</t>
  </si>
  <si>
    <t>Aantal melkgeiten: indeling naar aantal melkgeiten per bedrijf</t>
  </si>
  <si>
    <t>Number of dairy goats: classified according to the number of dairy goats per farm</t>
  </si>
  <si>
    <t>EU en derde landen</t>
  </si>
  <si>
    <t>EU and non-EU</t>
  </si>
  <si>
    <t>Aantal melkveebedrijven</t>
  </si>
  <si>
    <t>Number of dairy farms</t>
  </si>
  <si>
    <t>Aantal melkkoeien</t>
  </si>
  <si>
    <t>Number of dairy cows</t>
  </si>
  <si>
    <t>Gemiddelde melkgift per koe</t>
  </si>
  <si>
    <t>Average milk yield per cow</t>
  </si>
  <si>
    <t>Gemiddelde koemelkproductie per bedrijf</t>
  </si>
  <si>
    <t>Average cows' milk production per farm</t>
  </si>
  <si>
    <t>Aanvoer van koemelk</t>
  </si>
  <si>
    <t>Deliveries of cows' milk</t>
  </si>
  <si>
    <t>Productie van geitenmelk</t>
  </si>
  <si>
    <t>Production of goats' milk</t>
  </si>
  <si>
    <t>Productie van biologische melk</t>
  </si>
  <si>
    <t>Production of organic milk</t>
  </si>
  <si>
    <t>KENGETALLEN VAN DE MELKVEEHOUDERIJ EN HET GRONDGEBRUIK</t>
  </si>
  <si>
    <t>KEY FIGURES FOR DAIRY FARMING AND USE OF LAND</t>
  </si>
  <si>
    <t>Aantal melk- en kalfkoeien</t>
  </si>
  <si>
    <t>Gemiddelde melkgift (kg)</t>
  </si>
  <si>
    <t>Average milk yield per cow (kg)</t>
  </si>
  <si>
    <t>melkkoeien (%)</t>
  </si>
  <si>
    <t>dairy cows (%)</t>
  </si>
  <si>
    <t>Gemiddelde koemelk-</t>
  </si>
  <si>
    <t xml:space="preserve">Average cows' milk </t>
  </si>
  <si>
    <t>productie per bedrijf (kg)</t>
  </si>
  <si>
    <t>production per farm (kg)</t>
  </si>
  <si>
    <t>Koeien in melkproductie</t>
  </si>
  <si>
    <t>Dairy cows in milk</t>
  </si>
  <si>
    <t>registratie (MPR) (%)</t>
  </si>
  <si>
    <t>recording (%)</t>
  </si>
  <si>
    <t>Cultuurgrond (ha)</t>
  </si>
  <si>
    <t>Agricultural land</t>
  </si>
  <si>
    <t>Grasland</t>
  </si>
  <si>
    <t>Grassland</t>
  </si>
  <si>
    <t>• Oppervlakte in ha</t>
  </si>
  <si>
    <t>• % van cultuurgrond</t>
  </si>
  <si>
    <t>% of agricultural land •</t>
  </si>
  <si>
    <t>Snijmais</t>
  </si>
  <si>
    <t>Maize</t>
  </si>
  <si>
    <t>KENGETALLEN VAN DE MELKVEEHOUDERIJ PER PROVINCIE</t>
  </si>
  <si>
    <t>KEY FIGURES FOR DAIRY FARMING PER PROVINCE</t>
  </si>
  <si>
    <t>Provincie</t>
  </si>
  <si>
    <t>Province</t>
  </si>
  <si>
    <t>Overijssel</t>
  </si>
  <si>
    <t>Gelderland</t>
  </si>
  <si>
    <t>Friesland</t>
  </si>
  <si>
    <t>Noord-Brabant</t>
  </si>
  <si>
    <t>Zuid-Holland</t>
  </si>
  <si>
    <t>Utrecht</t>
  </si>
  <si>
    <t>Drenthe</t>
  </si>
  <si>
    <t>Noord-Holland</t>
  </si>
  <si>
    <t>Groningen</t>
  </si>
  <si>
    <t>Limburg</t>
  </si>
  <si>
    <t>Flevoland</t>
  </si>
  <si>
    <t>Zeeland</t>
  </si>
  <si>
    <t xml:space="preserve">Totaal Nederland </t>
  </si>
  <si>
    <t>Total Netherlands</t>
  </si>
  <si>
    <t xml:space="preserve">Grasland </t>
  </si>
  <si>
    <t>(ha)</t>
  </si>
  <si>
    <t>AANTAL MELKVEEBEDRIJVEN: INDELING NAAR AANTAL MELK- EN KALFKOEIEN PER BEDRIJF</t>
  </si>
  <si>
    <t>NUMBER OF DAIRY FARMS: CLASSIFIED ACCORDING TO THE NUMBER OF DAIRY COWS PER FARM</t>
  </si>
  <si>
    <t>Klassenindeling</t>
  </si>
  <si>
    <t>30 - &lt; 70</t>
  </si>
  <si>
    <t>70 - &lt; 100</t>
  </si>
  <si>
    <t>100 - &lt; 150</t>
  </si>
  <si>
    <t>Totaal</t>
  </si>
  <si>
    <t>Total</t>
  </si>
  <si>
    <t>% van totaal</t>
  </si>
  <si>
    <t>% of total</t>
  </si>
  <si>
    <t>AANTAL MELK- EN KALFKOEIEN: INDELING NAAR AANTAL MELK- EN KALFKOEIEN PER BEDRIJF</t>
  </si>
  <si>
    <t>MELKSTALLEN: INDELING NAAR AANTALLEN PER SOORT MELKSTAL</t>
  </si>
  <si>
    <t>%</t>
  </si>
  <si>
    <t>Automatische melksystemen</t>
  </si>
  <si>
    <t>Automatic milking systems</t>
  </si>
  <si>
    <t>(euro, exclusief btw)</t>
  </si>
  <si>
    <t>(euro, VAT excluded)</t>
  </si>
  <si>
    <t>Uitbetaalde melkprijzen per 100 kg</t>
  </si>
  <si>
    <t>Milk prices paid per 100 kg</t>
  </si>
  <si>
    <t>Vetgehalte van de melk (%)</t>
  </si>
  <si>
    <t>Fat content of the milk (%)</t>
  </si>
  <si>
    <t>Eiwitgehalte van de melk (%)</t>
  </si>
  <si>
    <t>Protein content of the milk (%)</t>
  </si>
  <si>
    <t>KWALITEIT VAN AAN ZUIVELFABRIEKEN GELEVERDE BOERDERIJMELK</t>
  </si>
  <si>
    <t>QUALITY OF RAW MILK SUPPLIED TO DAIRY FACTORIES</t>
  </si>
  <si>
    <t>Vetgehalte, gemiddeld (g/100 g)</t>
  </si>
  <si>
    <t>Average fat content (g/100 g)</t>
  </si>
  <si>
    <t>Eiwitgehalte, gemiddeld (g/100 g)</t>
  </si>
  <si>
    <t>Average protein content (g/100 g)</t>
  </si>
  <si>
    <t>Ureumgehalte, gemiddeld (mg/100 g)</t>
  </si>
  <si>
    <t>Average urea content (mg/100 g)</t>
  </si>
  <si>
    <t xml:space="preserve"> </t>
  </si>
  <si>
    <t>Kiemgetal (geometrisch gemiddelde over 2 maanden; x 1.000/ml)</t>
  </si>
  <si>
    <t>Bacterial count (x 1.000/ml)</t>
  </si>
  <si>
    <t>% monsters boven 100.000/ml</t>
  </si>
  <si>
    <t>% samples above 100.000/ml</t>
  </si>
  <si>
    <t>Celgetal (geometrisch gemiddelde over 3 maanden; x 1.000/ml)</t>
  </si>
  <si>
    <t>Somatic cell count (x 1.000 ml)</t>
  </si>
  <si>
    <t>% monsters boven 400.000/ml</t>
  </si>
  <si>
    <t>% samples above 400.000/ml</t>
  </si>
  <si>
    <t>Boterzuur (% monsters met uitslag ++)</t>
  </si>
  <si>
    <t>Butyric acid spores (% samples with result ++)</t>
  </si>
  <si>
    <t>Reinheid (% monsters met gradatie 2)</t>
  </si>
  <si>
    <t>Sediment (% samples with gradation 2)</t>
  </si>
  <si>
    <t xml:space="preserve">Zuurtegraad vet, gemiddeld (maandgemiddelden; mmol/100 g vet) </t>
  </si>
  <si>
    <t>Free fatty acids (mmol/100 g fat)</t>
  </si>
  <si>
    <t>bron: Qlip</t>
  </si>
  <si>
    <t>Milk deliveries</t>
  </si>
  <si>
    <t>DUTCH IMPORT OF CHEESE MILK AND DAIRY PRODUCTS, BY VALUE (intra-trade included)</t>
  </si>
  <si>
    <t>Boter en boterolie</t>
  </si>
  <si>
    <t>+</t>
  </si>
  <si>
    <t>-</t>
  </si>
  <si>
    <t>Yoghurt</t>
  </si>
  <si>
    <t>Yogurt</t>
  </si>
  <si>
    <t>KENGETALLEN VAN DE MELKGEITENHOUDERIJ</t>
  </si>
  <si>
    <t xml:space="preserve">KEY FIGURES FOR DAIRY GOAT FARMING </t>
  </si>
  <si>
    <t>Bedrijven met melkgeiten</t>
  </si>
  <si>
    <t>Average milk yield per goat</t>
  </si>
  <si>
    <t>Bedrijven met 100 of meer</t>
  </si>
  <si>
    <t>AANTAL MELKGEITENBEDRIJVEN: INDELING NAAR AANTAL MELKGEITEN PER BEDRIJF</t>
  </si>
  <si>
    <t>NUMBER OF DAIRY GOAT FARMS: CLASSIFIED ACCORDING TO THE NUMBER OF DAIRY GOATS PER FARM</t>
  </si>
  <si>
    <t>1 - &lt; 4</t>
  </si>
  <si>
    <t>4 - &lt; 20</t>
  </si>
  <si>
    <t>20 - &lt; 100</t>
  </si>
  <si>
    <t>AANTAL MELKGEITEN: INDELING NAAR AANTAL MELKGEITEN PER BEDRIJF</t>
  </si>
  <si>
    <t>AANTAL MELKVEEBEDRIJVEN</t>
  </si>
  <si>
    <t>NUMBER OF DAIRY FARMS</t>
  </si>
  <si>
    <t>Turkije</t>
  </si>
  <si>
    <t>Wit-Rusland</t>
  </si>
  <si>
    <t>Belarus</t>
  </si>
  <si>
    <t>Zuid-Korea</t>
  </si>
  <si>
    <t>Republic of Korea</t>
  </si>
  <si>
    <t>Zuid-Afrika</t>
  </si>
  <si>
    <t>South Africa</t>
  </si>
  <si>
    <t>AANTAL MELKKOEIEN</t>
  </si>
  <si>
    <t>NUMBER OF DAIRY COWS</t>
  </si>
  <si>
    <t>Egypte</t>
  </si>
  <si>
    <t>Egypt</t>
  </si>
  <si>
    <t>1) berekend   2) voorlopig</t>
  </si>
  <si>
    <t>AANVOER VAN KOEMELK</t>
  </si>
  <si>
    <t>DELIVERIES OF COWS' MILK</t>
  </si>
  <si>
    <t>Ukraine</t>
  </si>
  <si>
    <t>PRODUCTIE VAN GEITENMELK</t>
  </si>
  <si>
    <t>PRODUCTION OF GOATS' MILK</t>
  </si>
  <si>
    <t>Wereld</t>
  </si>
  <si>
    <t>World</t>
  </si>
  <si>
    <t>Bangladesh</t>
  </si>
  <si>
    <t>Soedan</t>
  </si>
  <si>
    <t>Sudan</t>
  </si>
  <si>
    <t>Pakistan</t>
  </si>
  <si>
    <t>Somalië</t>
  </si>
  <si>
    <t>Somalia</t>
  </si>
  <si>
    <t>Mali</t>
  </si>
  <si>
    <t>Niger</t>
  </si>
  <si>
    <t>Indonesië</t>
  </si>
  <si>
    <t>Indonesia</t>
  </si>
  <si>
    <t>Algerije</t>
  </si>
  <si>
    <t>Algeria</t>
  </si>
  <si>
    <t>Jamaica</t>
  </si>
  <si>
    <t>Afghanistan</t>
  </si>
  <si>
    <t>Kenia</t>
  </si>
  <si>
    <t>Kenya</t>
  </si>
  <si>
    <t>Overige</t>
  </si>
  <si>
    <t>Other</t>
  </si>
  <si>
    <t>PRODUCTIE VAN BIOLOGISCHE MELK</t>
  </si>
  <si>
    <t>PRODUCTION OF ORGANIC MILK</t>
  </si>
  <si>
    <t>Kengetallen zuivelindustrie</t>
  </si>
  <si>
    <t>Key figures of milk processing industry</t>
  </si>
  <si>
    <t>Productie van fabriekskaas per soort</t>
  </si>
  <si>
    <t>Production of factory cheese, per type</t>
  </si>
  <si>
    <t>Productie van boter en boterolie</t>
  </si>
  <si>
    <t>Production of butter and butteroil</t>
  </si>
  <si>
    <t>Productie van consumptiemelk</t>
  </si>
  <si>
    <t>Production of liquid milk</t>
  </si>
  <si>
    <t>Productie van niet-mager melkpoeder</t>
  </si>
  <si>
    <t>Production of non-skimmed milk powder</t>
  </si>
  <si>
    <t>Productie van mager melkpoeder</t>
  </si>
  <si>
    <t>Production of skimmed milk powder</t>
  </si>
  <si>
    <t>Productie van geitenkaas</t>
  </si>
  <si>
    <t>Production of cheese from goats' milk</t>
  </si>
  <si>
    <t>KENGETALLEN ZUIVELINDUSTRIE</t>
  </si>
  <si>
    <t>• Coöperatief</t>
  </si>
  <si>
    <t>• Niet coöperatief</t>
  </si>
  <si>
    <t>Verwerkte melk (mln kg)</t>
  </si>
  <si>
    <t>Processed milk (mln kg)</t>
  </si>
  <si>
    <t>Import value (mln euro)</t>
  </si>
  <si>
    <t>melk</t>
  </si>
  <si>
    <t>product</t>
  </si>
  <si>
    <t>Totaal melkproductie</t>
  </si>
  <si>
    <t>Total milk production</t>
  </si>
  <si>
    <t>Melk afgeleverd aan fabrieken</t>
  </si>
  <si>
    <t>• Voorraadverschillen</t>
  </si>
  <si>
    <t>Stock differences •</t>
  </si>
  <si>
    <t>Voor verwerking beschikbaar</t>
  </si>
  <si>
    <t>Available for processing</t>
  </si>
  <si>
    <t>Melk verwerkt tot:</t>
  </si>
  <si>
    <t>Milk processed into:</t>
  </si>
  <si>
    <t>Other products</t>
  </si>
  <si>
    <t>PRODUCTIE VAN FABRIEKSKAAS PER SOORT</t>
  </si>
  <si>
    <t>Gouda, wheel •</t>
  </si>
  <si>
    <t>Gouda, other •</t>
  </si>
  <si>
    <t>PRODUCTIE EN VERWERKING VAN GEITENMELK</t>
  </si>
  <si>
    <t>• Ingevoerde melk</t>
  </si>
  <si>
    <t>Exports of milk •</t>
  </si>
  <si>
    <t>• Uitgevoerde melk</t>
  </si>
  <si>
    <t>Imports of milk •</t>
  </si>
  <si>
    <t>• Kaas en wrongel</t>
  </si>
  <si>
    <t>Cheese and curd •</t>
  </si>
  <si>
    <t>• Diverse producten</t>
  </si>
  <si>
    <t>Other products •</t>
  </si>
  <si>
    <t>Mager melkpoeder</t>
  </si>
  <si>
    <t>Skimmed milk powder</t>
  </si>
  <si>
    <t>bron: Europese Commissie</t>
  </si>
  <si>
    <t>boter</t>
  </si>
  <si>
    <t>particuliere</t>
  </si>
  <si>
    <t>opslag</t>
  </si>
  <si>
    <t>butter</t>
  </si>
  <si>
    <t>private</t>
  </si>
  <si>
    <t>storage</t>
  </si>
  <si>
    <t>Januari</t>
  </si>
  <si>
    <t>January</t>
  </si>
  <si>
    <t>Februari</t>
  </si>
  <si>
    <t>February</t>
  </si>
  <si>
    <t>Maart</t>
  </si>
  <si>
    <t>March</t>
  </si>
  <si>
    <t>April</t>
  </si>
  <si>
    <t>Mei</t>
  </si>
  <si>
    <t>May</t>
  </si>
  <si>
    <t>Juni</t>
  </si>
  <si>
    <t>June</t>
  </si>
  <si>
    <t>Juli</t>
  </si>
  <si>
    <t>July</t>
  </si>
  <si>
    <t>Augustus</t>
  </si>
  <si>
    <t>August</t>
  </si>
  <si>
    <t>September</t>
  </si>
  <si>
    <t>Oktober</t>
  </si>
  <si>
    <t>October</t>
  </si>
  <si>
    <t>November</t>
  </si>
  <si>
    <t>December</t>
  </si>
  <si>
    <t>concern</t>
  </si>
  <si>
    <t>land</t>
  </si>
  <si>
    <t>omzet</t>
  </si>
  <si>
    <t>company</t>
  </si>
  <si>
    <t>country</t>
  </si>
  <si>
    <t>turnover</t>
  </si>
  <si>
    <t>Saputo</t>
  </si>
  <si>
    <t>1) inclusief verse kaas en kwark   2) voorlopig</t>
  </si>
  <si>
    <t>PRODUCTIE VAN BOTER EN BOTEROLIE</t>
  </si>
  <si>
    <t>PRODUCTION OF BUTTER AND BUTTEROIL</t>
  </si>
  <si>
    <t>PRODUCTIE VAN CONSUMPTIEMELK</t>
  </si>
  <si>
    <t>PRODUCTION OF LIQUID MILK</t>
  </si>
  <si>
    <t>PRODUCTIE VAN NIET-MAGER MELKPOEDER</t>
  </si>
  <si>
    <t>PRODUCTION OF NON-SKIMMED MILK POWDER</t>
  </si>
  <si>
    <t>PRODUCTIE VAN MAGER MELKPOEDER</t>
  </si>
  <si>
    <t>PRODUCTION OF SKIMMED MILK POWDER</t>
  </si>
  <si>
    <t>PRODUCTIE VAN GEITENKAAS</t>
  </si>
  <si>
    <t>PRODUCTION OF CHEESE FROM GOATS' MILK</t>
  </si>
  <si>
    <t>Marokko</t>
  </si>
  <si>
    <t>Morocco</t>
  </si>
  <si>
    <t>Yemen</t>
  </si>
  <si>
    <t>Syrië</t>
  </si>
  <si>
    <t>Kazachstan</t>
  </si>
  <si>
    <t>Kazakhstan</t>
  </si>
  <si>
    <t>Libanon</t>
  </si>
  <si>
    <t>Lebanon</t>
  </si>
  <si>
    <t>Peru</t>
  </si>
  <si>
    <t>Jaargemiddelden officiële Nederlandse noteringen</t>
  </si>
  <si>
    <t>Dutch official quotations, yearly averages</t>
  </si>
  <si>
    <t>Nederlandse uitvoer van melk- en zuivelproducten in hoeveelheden (inclusief intrahandel)</t>
  </si>
  <si>
    <t>DUTCH EXPORT OF CHEESE MILK AND DAIRY PRODUCTS, BY QUANTITIES (intra-trade included)</t>
  </si>
  <si>
    <t>Nederlandse uitvoer van melk- en zuivelproducten in waarden (inclusief intrahandel)</t>
  </si>
  <si>
    <t>Nederlandse uitvoer van kaas (inclusief intrahandel)</t>
  </si>
  <si>
    <t>Dutch export of cheese (intra-trade included)</t>
  </si>
  <si>
    <t>Nederlandse uitvoer van boter en boterolie (inclusief intrahandel)</t>
  </si>
  <si>
    <t>Dutch export of butter and butter oil (intra-trade included)</t>
  </si>
  <si>
    <t>Nederlandse uitvoer van niet-mager melkpoeder (inclusief intrahandel)</t>
  </si>
  <si>
    <t>Dutch export of non-skimmed milk powder (intra-trade included)</t>
  </si>
  <si>
    <t>Nederlandse uitvoer van mager melkpoeder (inclusief intrahandel)</t>
  </si>
  <si>
    <t>Dutch export of skimmed milk powder (intra-trade included)</t>
  </si>
  <si>
    <t>Nederlandse invoer van melk- en zuivelproducten in hoeveelheden (inclusief intrahandel)</t>
  </si>
  <si>
    <t>Dutch imports of milk and dairy products, by quantities (intra-trade included)</t>
  </si>
  <si>
    <t>Nederlandse invoer van melk- en zuivelproducten in waarden (inclusief intrahandel)</t>
  </si>
  <si>
    <t>Dutch imports of milk and dairy products, by value (intra-trade included)</t>
  </si>
  <si>
    <t>Nederlandse invoer van kaas (inclusief intrahandel)</t>
  </si>
  <si>
    <t>Dutch import of cheese (intra-trade included)</t>
  </si>
  <si>
    <t>Nederlandse invoer van boter en boterolie (inclusief intrahandel)</t>
  </si>
  <si>
    <t>Dutch import of butter and butter oil (intra-trade included)</t>
  </si>
  <si>
    <t>Nederlandse invoer van niet-mager melkpoeder (inclusief intrahandel)</t>
  </si>
  <si>
    <t>Dutch import of non-skimmed milk powder (intra-trade included)</t>
  </si>
  <si>
    <t>Nederlandse invoer van mager melkpoeder (inclusief intrahandel)</t>
  </si>
  <si>
    <t>Dutch import of skimmed milk powder (intra-trade included)</t>
  </si>
  <si>
    <t>Mondiale uitvoer van kaas</t>
  </si>
  <si>
    <t>Global export of cheese</t>
  </si>
  <si>
    <t>Mondiale uitvoer van boter en boterolie</t>
  </si>
  <si>
    <t>Global export of butter and butter oil</t>
  </si>
  <si>
    <t>Mondiale uitvoer van niet-mager melkpoeder</t>
  </si>
  <si>
    <t>Global export of non-skimmed milk powder</t>
  </si>
  <si>
    <t>Mondiale uitvoer van mager melkpoeder</t>
  </si>
  <si>
    <t>Global export of skimmed milk powder</t>
  </si>
  <si>
    <t>Mondiale invoer van kaas</t>
  </si>
  <si>
    <t>Global import of cheese</t>
  </si>
  <si>
    <t>Mondiale invoer van boter en boterolie</t>
  </si>
  <si>
    <t>Global import of butter and butter oil</t>
  </si>
  <si>
    <t>JAARGEMIDDELDEN OFFICIËLE NEDERLANDSE NOTERINGEN</t>
  </si>
  <si>
    <t>DUTCH OFFICIAL QUOTATIONS, YEARLY AVERAGES</t>
  </si>
  <si>
    <t>(euro per 100 kg, VAT excluded)</t>
  </si>
  <si>
    <t>Vol melkpoeder</t>
  </si>
  <si>
    <t>Whole milk powder</t>
  </si>
  <si>
    <t>Weipoeder</t>
  </si>
  <si>
    <t>Whey powder</t>
  </si>
  <si>
    <t>bron: Commissie Officiële Nederlandse Zuivelnoteringen</t>
  </si>
  <si>
    <t>NEDERLANDSE UITVOER VAN MELK- EN ZUIVELPRODUCTEN IN HOEVEELHEDEN (inclusief intrahandel)</t>
  </si>
  <si>
    <t>• Gouda</t>
  </si>
  <si>
    <t xml:space="preserve"> Gouda •</t>
  </si>
  <si>
    <t>• Edam</t>
  </si>
  <si>
    <t xml:space="preserve"> Edam •</t>
  </si>
  <si>
    <t>Butter and butter oil</t>
  </si>
  <si>
    <t xml:space="preserve">• Boter </t>
  </si>
  <si>
    <t xml:space="preserve"> Butter •</t>
  </si>
  <si>
    <t>• Boterolie</t>
  </si>
  <si>
    <t xml:space="preserve"> Butter oil •</t>
  </si>
  <si>
    <t>• Zuivelpasta's</t>
  </si>
  <si>
    <t>Dairy spreads •</t>
  </si>
  <si>
    <t>Ingedikte melk, vloeibaar</t>
  </si>
  <si>
    <t>Concentrated milk, liquid</t>
  </si>
  <si>
    <t>• Zonder suiker</t>
  </si>
  <si>
    <t>Not sweetened •</t>
  </si>
  <si>
    <t>• Met suiker</t>
  </si>
  <si>
    <t xml:space="preserve"> Sweetened •</t>
  </si>
  <si>
    <t>Ingedikte melk, poeder</t>
  </si>
  <si>
    <t>Concentrated milk, powder</t>
  </si>
  <si>
    <t>• Niet-mager melkpoeder</t>
  </si>
  <si>
    <t>Non-skimmed milk powder •</t>
  </si>
  <si>
    <t>• Mager melkpoeder</t>
  </si>
  <si>
    <t>Skimmed milk powder •</t>
  </si>
  <si>
    <t>Melk en room</t>
  </si>
  <si>
    <t>Milk and cream</t>
  </si>
  <si>
    <t>• Melk</t>
  </si>
  <si>
    <t xml:space="preserve"> Milk •</t>
  </si>
  <si>
    <t>NEDERLANDSE UITVOER VAN MELK- EN ZUIVELPRODUCTEN IN WAARDEN (inclusief intrahandel)</t>
  </si>
  <si>
    <t>DUTCH EXPORT OF CHEESE MILK AND DAIRY PRODUCTS, BY VALUE (intra-trade included)</t>
  </si>
  <si>
    <t>Overige producten</t>
  </si>
  <si>
    <t>• Wei en weiproducten</t>
  </si>
  <si>
    <t>Whey and whey products •</t>
  </si>
  <si>
    <t>• Lactose en melksuikerstroop</t>
  </si>
  <si>
    <t xml:space="preserve"> Lactose and lactose syrup •</t>
  </si>
  <si>
    <t>• Gefermenteerd (yoghurt etc.)</t>
  </si>
  <si>
    <t xml:space="preserve"> Fermented (yogurt etc.) •</t>
  </si>
  <si>
    <t xml:space="preserve">Totale uitvoerwaarde </t>
  </si>
  <si>
    <t>Total export value of</t>
  </si>
  <si>
    <t xml:space="preserve">Totale waarde van de </t>
  </si>
  <si>
    <t>Total value of</t>
  </si>
  <si>
    <t>NEDERLANDSE UITVOER VAN KAAS (inclusief intrahandel)</t>
  </si>
  <si>
    <t>DUTCH EXPORT OF CHEESE (intra-trade included)</t>
  </si>
  <si>
    <t>Derde landen</t>
  </si>
  <si>
    <t>VERVOLG 1</t>
  </si>
  <si>
    <t>CONTINUED 1</t>
  </si>
  <si>
    <t>Saudi-Arabië</t>
  </si>
  <si>
    <t>Saudi Arabia</t>
  </si>
  <si>
    <t>Dominicaanse Republiek</t>
  </si>
  <si>
    <t>Dominican Republic</t>
  </si>
  <si>
    <t>Libië</t>
  </si>
  <si>
    <t>Libya</t>
  </si>
  <si>
    <t>Verenigde Arabische Emiraten</t>
  </si>
  <si>
    <t>United Arab Emirates</t>
  </si>
  <si>
    <t>Kroatië</t>
  </si>
  <si>
    <t>Croatia</t>
  </si>
  <si>
    <t>Thailand</t>
  </si>
  <si>
    <t>Koeweit</t>
  </si>
  <si>
    <t>Kuwait</t>
  </si>
  <si>
    <t>Maleisië</t>
  </si>
  <si>
    <t>Malaysia</t>
  </si>
  <si>
    <t>Filippijnen</t>
  </si>
  <si>
    <t>Philippines</t>
  </si>
  <si>
    <t>Taiwan</t>
  </si>
  <si>
    <t>Qatar</t>
  </si>
  <si>
    <t>Singapore</t>
  </si>
  <si>
    <t>VERVOLG 2</t>
  </si>
  <si>
    <t>CONTINUED 2</t>
  </si>
  <si>
    <t>Vietnam</t>
  </si>
  <si>
    <t>Haiti</t>
  </si>
  <si>
    <t>Servië</t>
  </si>
  <si>
    <t>Serbia</t>
  </si>
  <si>
    <t>NEDERLANDSE UITVOER VAN BOTER EN BOTEROLIE (inclusief intrahandel)</t>
  </si>
  <si>
    <t>DUTCH EXPORT OF BUTTER AND BUTTER OIL (intra-trade included)</t>
  </si>
  <si>
    <t>Nigeria</t>
  </si>
  <si>
    <t>Viet Nam</t>
  </si>
  <si>
    <t>NEDERLANDSE UITVOER VAN NIET-MAGER MELKPOEDER (inclusief intrahandel)</t>
  </si>
  <si>
    <t>DUTCH EXPORT OF NON-SKIMMED MILK POWDER (intra-trade included)</t>
  </si>
  <si>
    <t>Oman</t>
  </si>
  <si>
    <t>Ivoorkust</t>
  </si>
  <si>
    <t>Côte d'Ivoire</t>
  </si>
  <si>
    <t>Tanzania</t>
  </si>
  <si>
    <t>Burkina Faso</t>
  </si>
  <si>
    <t>Cuba</t>
  </si>
  <si>
    <t>NEDERLANDSE UITVOER VAN MAGER MELKPOEDER (inclusief intrahandel)</t>
  </si>
  <si>
    <t>DUTCH EXPORT OF SKIMMED MILK POWDER (intra-trade included)</t>
  </si>
  <si>
    <t>Sri Lanka</t>
  </si>
  <si>
    <t>NEDERLANDSE INVOER VAN MELK- EN ZUIVELPRODUCTEN IN HOEVEELHEDEN (inclusief intrahandel)</t>
  </si>
  <si>
    <t>DUTCH IMPORT OF MILK AND DAIRY PRODUCTS, BY QUANTITIES (intra-trade included)</t>
  </si>
  <si>
    <t>DUTCH IMPORT OF CHEESE MILK AND DAIRY PRODUCTS, BY QUANTITIES (intra-trade included)</t>
  </si>
  <si>
    <t>NEDERLANDSE INVOER VAN MELK- EN ZUIVELPRODUCTEN IN WAARDEN (inclusief intrahandel)</t>
  </si>
  <si>
    <t>DUTCH IMPORT OF MILK AND DAIRY PRODUCTS, BY VALUE (intra-trade included)</t>
  </si>
  <si>
    <t xml:space="preserve">Totale invoerwaarde </t>
  </si>
  <si>
    <t>Total import value</t>
  </si>
  <si>
    <t>of agricultural products</t>
  </si>
  <si>
    <t>NEDERLANDSE INVOER VAN KAAS (inclusief intrahandel)</t>
  </si>
  <si>
    <t>DUTCH IMPORT OF CHEESE (intra-trade included)</t>
  </si>
  <si>
    <t>-: geen invoer</t>
  </si>
  <si>
    <t>0: invoer &lt; 500 kg</t>
  </si>
  <si>
    <t>NEDERLANDSE INVOER VAN BOTER EN BOTEROLIE (inclusief intrahandel)</t>
  </si>
  <si>
    <t>DUTCH IMPORT OF BUTTER AND BUTTER OIL (intra-trade included)</t>
  </si>
  <si>
    <t>NEDERLANDSE INVOER VAN NIET-MAGER MELKPOEDER (inclusief intrahandel)</t>
  </si>
  <si>
    <t>DUTCH IMPORT OF NON-SKIMMED MILK POWDER (intra-trade included)</t>
  </si>
  <si>
    <t>NEDERLANDSE INVOER VAN MAGER MELKPOEDER (inclusief intrahandel)</t>
  </si>
  <si>
    <t>DUTCH IMPORT OF SKIMMED MILK POWDER (intra-trade included)</t>
  </si>
  <si>
    <t>MONDIALE UITVOER VAN KAAS</t>
  </si>
  <si>
    <t>GLOBAL EXPORT OF CHEESE</t>
  </si>
  <si>
    <t>El Salvador</t>
  </si>
  <si>
    <t>MONDIALE UITVOER VAN BOTER EN BOTEROLIE</t>
  </si>
  <si>
    <t>GLOBAL EXPORT OF BUTTER AND BUTTER OIL</t>
  </si>
  <si>
    <t>MONDIALE UITVOER VAN NIET-MAGER MELKPOEDER</t>
  </si>
  <si>
    <t>GLOBAL EXPORT OF NON-SKIMMED MILK POWDER</t>
  </si>
  <si>
    <t>MONDIALE UITVOER VAN MAGER MELKPOEDER</t>
  </si>
  <si>
    <t>GLOBAL EXPORT OF SKIMMED MILK POWDER</t>
  </si>
  <si>
    <t>MONDIALE INVOER VAN KAAS</t>
  </si>
  <si>
    <t>GLOBAL IMPORT OF CHEESE</t>
  </si>
  <si>
    <t>MONDIALE INVOER VAN BOTER EN BOTEROLIE</t>
  </si>
  <si>
    <t>GLOBAL IMPORT OF BUTTER AND BUTTER OIL</t>
  </si>
  <si>
    <t>Georgia</t>
  </si>
  <si>
    <t>MONDIALE INVOER VAN NIET-MAGER MELKPOEDER</t>
  </si>
  <si>
    <t>GLOBAL IMPORT OF NON-SKIMMED MILK POWDER</t>
  </si>
  <si>
    <t>MONDIALE INVOER VAN MAGER MELKPOEDER</t>
  </si>
  <si>
    <t>GLOBAL IMPORT OF SKIMMED MILK POWDER</t>
  </si>
  <si>
    <t>Melkveehouderij</t>
  </si>
  <si>
    <t>Dairy farming</t>
  </si>
  <si>
    <t>Zuivelindustrie</t>
  </si>
  <si>
    <t>Milk processing industry</t>
  </si>
  <si>
    <t>Handel</t>
  </si>
  <si>
    <t>Trade</t>
  </si>
  <si>
    <t>Terug naar inhoudsopgave</t>
  </si>
  <si>
    <t>Back to table of contents</t>
  </si>
  <si>
    <t>Aantal melk- en kalfkoeien: indeling naar aantal melk- en kalfkoeien per bedrijf</t>
  </si>
  <si>
    <t>2) voorlopig</t>
  </si>
  <si>
    <t xml:space="preserve">bron: CBS </t>
  </si>
  <si>
    <t>1) voorlopig    -: geen productie</t>
  </si>
  <si>
    <t>KEY FIGURES OF MILK PROCESSING INDUSTRY</t>
  </si>
  <si>
    <t>PRODUCTION OF FACTORY CHEESE, PER TYPE</t>
  </si>
  <si>
    <t>GOAT'S MILK PRODUCTION AND PROCESSING</t>
  </si>
  <si>
    <t>Grootste zuivelconcerns in de wereld</t>
  </si>
  <si>
    <t>Productie van fabriekskaas (alleen uit koemelk)</t>
  </si>
  <si>
    <t>Largest dairy companies in the world</t>
  </si>
  <si>
    <t>Production of factory cheese (cows' milk only)</t>
  </si>
  <si>
    <t xml:space="preserve"> Dutch imports</t>
  </si>
  <si>
    <t>Area in ha •</t>
  </si>
  <si>
    <t>Dutch export of milk and dairy products, by quantities (intra-trade included)</t>
  </si>
  <si>
    <t>Dutch export of milk and dairy products, by value (intra-trade included)</t>
  </si>
  <si>
    <t>DUTCH EXPORT OF MILK AND DAIRY PRODUCTS, BY QUANTITIES (intra-trade included)</t>
  </si>
  <si>
    <t>Melkverwerkende bedrijven</t>
  </si>
  <si>
    <t>Number of milk processing companies</t>
  </si>
  <si>
    <t>Voorraden boter en mager melkpoeder in de EU</t>
  </si>
  <si>
    <t>EU stocks of butter and skimmed milk powder</t>
  </si>
  <si>
    <t>1) stand aan het eind van de maand</t>
  </si>
  <si>
    <t>bron: Rabobank</t>
  </si>
  <si>
    <t>ZUIVELNL</t>
  </si>
  <si>
    <t>bron: ZuivelNL</t>
  </si>
  <si>
    <t>bron: CBS, Eurostat</t>
  </si>
  <si>
    <t>van landbouwproducten</t>
  </si>
  <si>
    <t>bron: CBS, Eurostat, LEI</t>
  </si>
  <si>
    <t>Nederlandse uitvoer</t>
  </si>
  <si>
    <t>Dutch exports</t>
  </si>
  <si>
    <t xml:space="preserve"> agricultural products</t>
  </si>
  <si>
    <t>bron: Eurostat</t>
  </si>
  <si>
    <t>bron: Eurostat, LEI</t>
  </si>
  <si>
    <t>Nederlandse invoer</t>
  </si>
  <si>
    <t>Aan deze publicatie kunnen geen rechten worden ontleend.</t>
  </si>
  <si>
    <t>Overname van gegevens uit deze publicatie is toegestaan met bronvermelding.</t>
  </si>
  <si>
    <t>Mondiale invoer van niet-mager melkpoeder</t>
  </si>
  <si>
    <t>Global import of non-skimmed milk powder</t>
  </si>
  <si>
    <t>Mondiale invoer van mager melkpoeder</t>
  </si>
  <si>
    <t>Global import of skimmed milk powder</t>
  </si>
  <si>
    <t>Consumptie</t>
  </si>
  <si>
    <t>Consumentenprijsindices</t>
  </si>
  <si>
    <t>Consumer price indexes</t>
  </si>
  <si>
    <t>Totale consumptie en per hoofd verbruikte hoeveelheden melk en zuivelproducten</t>
  </si>
  <si>
    <t>Total and per capita consumption of milk and dairy products</t>
  </si>
  <si>
    <t>Hoofdelijk verbruik van boter</t>
  </si>
  <si>
    <t>Per capita consumption of butter</t>
  </si>
  <si>
    <t>Hoofdelijk verbruik consumptiemelk</t>
  </si>
  <si>
    <t>Per capita consumption of liquid milk</t>
  </si>
  <si>
    <t>Breakdown by classes</t>
  </si>
  <si>
    <t>mager melkpoeder</t>
  </si>
  <si>
    <t>skimmed milk powder</t>
  </si>
  <si>
    <t>HOOFDELIJK VERBRUIK VAN KAAS</t>
  </si>
  <si>
    <t>PER CAPITA CONSUMPTION OF CHEESE</t>
  </si>
  <si>
    <t>Hoofdelijk verbruik van kaas</t>
  </si>
  <si>
    <t>Per capita consumption of cheese</t>
  </si>
  <si>
    <t>--: niet bekend of vertrouwelijk</t>
  </si>
  <si>
    <t xml:space="preserve">1) indicatief   </t>
  </si>
  <si>
    <t>Melkgeiten, totaal</t>
  </si>
  <si>
    <t>• Melkgeiten, 1 jaar of ouder</t>
  </si>
  <si>
    <t>Total number of dairy goats</t>
  </si>
  <si>
    <t>Number of dairy goats, 1 year or older •</t>
  </si>
  <si>
    <t>Export value (mln euro)</t>
  </si>
  <si>
    <t>Colombia</t>
  </si>
  <si>
    <t>Congo (Dem. Republic of)</t>
  </si>
  <si>
    <t>(Index: 2015 = 100)</t>
  </si>
  <si>
    <t>Verse halfvolle en magere melk</t>
  </si>
  <si>
    <t>Fresh semi-skimmed and skimmed milk</t>
  </si>
  <si>
    <t>Kaas en kwark</t>
  </si>
  <si>
    <t>Cheese and cottage cheese</t>
  </si>
  <si>
    <t>jaargemiddelde</t>
  </si>
  <si>
    <t>annual average</t>
  </si>
  <si>
    <t>Runderslachtingen</t>
  </si>
  <si>
    <t>RUNDERSLACHTINGEN</t>
  </si>
  <si>
    <t>Curaçao</t>
  </si>
  <si>
    <t>Mauritius</t>
  </si>
  <si>
    <t>Rundvee</t>
  </si>
  <si>
    <t>Cattle</t>
  </si>
  <si>
    <t>• Rundvee, melkveehouderij</t>
  </si>
  <si>
    <t>Cattle, dairy farming •</t>
  </si>
  <si>
    <t>• Rundvee, vleesproductie</t>
  </si>
  <si>
    <t>Cattle, meat production •</t>
  </si>
  <si>
    <t>Varkens</t>
  </si>
  <si>
    <t>Pigs</t>
  </si>
  <si>
    <t>Pluimvee</t>
  </si>
  <si>
    <t>Poultry</t>
  </si>
  <si>
    <t>Overig</t>
  </si>
  <si>
    <t>CATTLE SLAUGHTERINGS</t>
  </si>
  <si>
    <t>Totaal volwassen runderen</t>
  </si>
  <si>
    <t>Adult cattle</t>
  </si>
  <si>
    <t>• Koeien</t>
  </si>
  <si>
    <t xml:space="preserve"> Cows •</t>
  </si>
  <si>
    <t>• Vaarzen</t>
  </si>
  <si>
    <t>Heifers •</t>
  </si>
  <si>
    <t>• Stieren</t>
  </si>
  <si>
    <t>Bulls •</t>
  </si>
  <si>
    <t>Totaal kalveren</t>
  </si>
  <si>
    <t>Total calves</t>
  </si>
  <si>
    <t>• Kalveren, jonger dan 9 maanden</t>
  </si>
  <si>
    <t xml:space="preserve"> Calves, younger than 9 months •</t>
  </si>
  <si>
    <t>• Kalveren, van 9 tot en met 12 maanden</t>
  </si>
  <si>
    <t xml:space="preserve"> Calves, between 9 and 12 months •</t>
  </si>
  <si>
    <t>Cattle slaughterings</t>
  </si>
  <si>
    <t>Zuid-Soedan</t>
  </si>
  <si>
    <t>South Sudan</t>
  </si>
  <si>
    <t>Totaal half hard</t>
  </si>
  <si>
    <t>Total semi-hard</t>
  </si>
  <si>
    <t>• Gouda, plat cylindrisch</t>
  </si>
  <si>
    <t>• Gouda, overig</t>
  </si>
  <si>
    <t>• Half hard, overig</t>
  </si>
  <si>
    <t>Semi hard, other •</t>
  </si>
  <si>
    <t>0: &lt; 500 ton; --: niet bekend of vertrouwelijk</t>
  </si>
  <si>
    <t>-: geen productie; --: niet bekend of vertrouwelijk; 0: &lt; 500 ton</t>
  </si>
  <si>
    <t>-: geen productie; --: niet bekend</t>
  </si>
  <si>
    <t>Deelweidegang</t>
  </si>
  <si>
    <t>Geen weidegang</t>
  </si>
  <si>
    <t>WEIDEGANG</t>
  </si>
  <si>
    <t>bron: Duurzame Zuivelketen, ZuivelNL</t>
  </si>
  <si>
    <t>Farms with 100 or more</t>
  </si>
  <si>
    <t>Weidegang</t>
  </si>
  <si>
    <t>Outdoor grazing</t>
  </si>
  <si>
    <t>OUTDOOR GRAZING</t>
  </si>
  <si>
    <t>(%)</t>
  </si>
  <si>
    <t>Partly outdoor grazing</t>
  </si>
  <si>
    <t>No outdoor grazing</t>
  </si>
  <si>
    <t>bron: ZuivelNL, nationale statistieken</t>
  </si>
  <si>
    <t>China (incl. Hong Kong)</t>
  </si>
  <si>
    <t>Azerbeidzjan</t>
  </si>
  <si>
    <t>Azerbaijan</t>
  </si>
  <si>
    <t>150 - &lt; 200</t>
  </si>
  <si>
    <t>Dem. Republiek Kongo</t>
  </si>
  <si>
    <t>Aantal werknemers</t>
  </si>
  <si>
    <t>Number of employees</t>
  </si>
  <si>
    <t xml:space="preserve">1 - &lt; 5 </t>
  </si>
  <si>
    <t>5 - &lt; 30</t>
  </si>
  <si>
    <t>Nepal</t>
  </si>
  <si>
    <t>Malawi</t>
  </si>
  <si>
    <t>China (incl. Hong-Kong)</t>
  </si>
  <si>
    <t>Guatemala</t>
  </si>
  <si>
    <t>VERVOLG 3</t>
  </si>
  <si>
    <t>CONTINUED 3</t>
  </si>
  <si>
    <t>Guatamala</t>
  </si>
  <si>
    <t>DIERLIJKE MEST: MINERALENUITSCHEIDING, INDELING NAAR TYPE DIER</t>
  </si>
  <si>
    <t>ANIMAL MANURE: EXCRETION OF NUTRIENTS, CLASSIFIED ACCORDING TO ANIMAL ORIGIN</t>
  </si>
  <si>
    <t>Fosfaatproductie</t>
  </si>
  <si>
    <t>Phosphate production</t>
  </si>
  <si>
    <t>Stikstofproductie</t>
  </si>
  <si>
    <t>Nitrogen production</t>
  </si>
  <si>
    <t>Tsjaad</t>
  </si>
  <si>
    <t>Chad</t>
  </si>
  <si>
    <t>Mauretanië</t>
  </si>
  <si>
    <t>Mauritania</t>
  </si>
  <si>
    <t>bron: CBS, Eurostat, IDF, nationale statistieken</t>
  </si>
  <si>
    <t>Panama</t>
  </si>
  <si>
    <t>Jemen</t>
  </si>
  <si>
    <t>Honduras</t>
  </si>
  <si>
    <t>bron: Eurostat, ZuivelNL, nationale statistieken</t>
  </si>
  <si>
    <t>bron: Eurostat, IDF, ZuivelNL, nationale statistieken</t>
  </si>
  <si>
    <t>2) schatting</t>
  </si>
  <si>
    <t>bron: CBS, Comtrade, Eurostat, ZuivelNL, nationale statistieken</t>
  </si>
  <si>
    <t>bron: Comtrade, Eurostat, ZuivelNL, nationale statistieken</t>
  </si>
  <si>
    <t>Dierlijke mest: mineralenuitscheiding, indeling naar type dier</t>
  </si>
  <si>
    <t>Animal manure: excretion of nutrients, classified according to animal origin</t>
  </si>
  <si>
    <t>Moldavië</t>
  </si>
  <si>
    <t>Moldova, Republic of</t>
  </si>
  <si>
    <t>% monsters boven 1,00 mmol/100 g vet</t>
  </si>
  <si>
    <t>% monsters boven -0,505 ˚C</t>
  </si>
  <si>
    <t>Chloroform gemiddeld (mg/kg vet)</t>
  </si>
  <si>
    <t>% monsters boven 0,2 mg/kg vet</t>
  </si>
  <si>
    <t>miljard US dollar</t>
  </si>
  <si>
    <t>miljard euro</t>
  </si>
  <si>
    <t>Bosnia and Herzegovina</t>
  </si>
  <si>
    <t>Bosnië en Herzegovina</t>
  </si>
  <si>
    <t xml:space="preserve">  </t>
  </si>
  <si>
    <t>EU-27</t>
  </si>
  <si>
    <t>Non EU-27</t>
  </si>
  <si>
    <t>Paraguay</t>
  </si>
  <si>
    <t>Dominicaanse republiek</t>
  </si>
  <si>
    <t>Georgië</t>
  </si>
  <si>
    <t>EU-27: exclusief intra-handel</t>
  </si>
  <si>
    <t>EU-27: intra trade excluded</t>
  </si>
  <si>
    <t>EU-27: totaal</t>
  </si>
  <si>
    <t>EU-27: total</t>
  </si>
  <si>
    <t>bron: CBS, IDF, IFCN, ZuivelNL, nationale statistieken</t>
  </si>
  <si>
    <t>Aantal melkgeitenbedrijven: indeling naar aantal melkgeiten per bedrijf</t>
  </si>
  <si>
    <t>Aantal melkschapenbedrijven: indeling naar aantal melkschapen per bedrijf</t>
  </si>
  <si>
    <t>Aantal melkschapen: indeling naar aantal melkschapen per bedrijf</t>
  </si>
  <si>
    <t>Kengetallen melkschapen- en buffelmelkhouderij</t>
  </si>
  <si>
    <t>Melkaanvoer en verwerking van koemelk</t>
  </si>
  <si>
    <t>Key figures for dairy sheep and dairy buffalo farming</t>
  </si>
  <si>
    <t>Number of dairy sheep farms: classified according to the number of dairy sheep per farm</t>
  </si>
  <si>
    <t>Number of dairy sheep: classified according to the number of dairy sheep per farm</t>
  </si>
  <si>
    <t>AANTAL MELKSCHAPENBEDRIJVEN: INDELING NAAR AANTAL MELKSCHAPEN PER BEDRIJF</t>
  </si>
  <si>
    <t>NUMBER OF DAIRY SHEEP FARMS: CLASSIFIED ACCORDING TO THE NUMBER OF DAIRY SHEEP PER FARM</t>
  </si>
  <si>
    <t>KENGETALLEN MELKSCHAPEN- EN BUFFELMELKHOUDERIJ</t>
  </si>
  <si>
    <t>Productie van koemelk</t>
  </si>
  <si>
    <t>Production of cow's milk</t>
  </si>
  <si>
    <t>PRODUCTIE VAN KOEMELK</t>
  </si>
  <si>
    <t>PRODUCTION OF COWS' MILK</t>
  </si>
  <si>
    <t>MELKAANVOER EN VERWERKING VAN KOEMELK</t>
  </si>
  <si>
    <t>Deliveries and processing of cows' milk</t>
  </si>
  <si>
    <t>NUMBER OF DAIRY COWS: CLASSIFIED ACCORDING TO THE NUMBER OF DAIRY COWS PER FARM</t>
  </si>
  <si>
    <t>MILKING PARLOURS: CLASSIFIED ACCORDING TO THE NUMBER OF DIFFERENT TYPES OF MILKING PARLOURS</t>
  </si>
  <si>
    <t>Milking parlours: classified according to the number of different types of milking parlours</t>
  </si>
  <si>
    <t>NUMBER OF DAIRY GOATS: CLASSIFIED ACCORDING TO THE NUMBER OF DAIRY GOATS PER FARM</t>
  </si>
  <si>
    <t>AANTAL MELKSCHAPEN: INDELING NAAR AANTAL MELKSCHAPEN PER BEDRIJF</t>
  </si>
  <si>
    <t>NUMBER OF DAIRY SHEEP: CLASSIFIED ACCORDING TO THE NUMBER OF DAIRY SHEEP PER FARM</t>
  </si>
  <si>
    <t>DELIVERIES AND PROCESSING OF COWS' MILK</t>
  </si>
  <si>
    <t>Aantal melkkoeien per bedrijf</t>
  </si>
  <si>
    <t>Number of dairy cows per farm</t>
  </si>
  <si>
    <r>
      <t>MELKPRIJS</t>
    </r>
    <r>
      <rPr>
        <b/>
        <vertAlign val="superscript"/>
        <sz val="12"/>
        <color rgb="FF0A4079"/>
        <rFont val="Calibri"/>
        <family val="2"/>
      </rPr>
      <t>1)</t>
    </r>
  </si>
  <si>
    <r>
      <t>MILK PRICE</t>
    </r>
    <r>
      <rPr>
        <vertAlign val="superscript"/>
        <sz val="12"/>
        <color rgb="FF0A4079"/>
        <rFont val="Calibri"/>
        <family val="2"/>
      </rPr>
      <t>1)</t>
    </r>
  </si>
  <si>
    <r>
      <t>GEMIDDELDE MELKGIFT PER KOE</t>
    </r>
    <r>
      <rPr>
        <b/>
        <vertAlign val="superscript"/>
        <sz val="12"/>
        <color rgb="FF0A4079"/>
        <rFont val="Calibri"/>
        <family val="2"/>
      </rPr>
      <t>1)</t>
    </r>
  </si>
  <si>
    <r>
      <t>AVERAGE MILK YIELD PER COW</t>
    </r>
    <r>
      <rPr>
        <vertAlign val="superscript"/>
        <sz val="12"/>
        <color rgb="FF0A4079"/>
        <rFont val="Calibri"/>
        <family val="2"/>
      </rPr>
      <t>1)</t>
    </r>
  </si>
  <si>
    <r>
      <t>GEMIDDELDE KOEMELKPRODUCTIE PER BEDRIJF</t>
    </r>
    <r>
      <rPr>
        <b/>
        <vertAlign val="superscript"/>
        <sz val="12"/>
        <color rgb="FF0A4079"/>
        <rFont val="Calibri"/>
        <family val="2"/>
      </rPr>
      <t>1)</t>
    </r>
  </si>
  <si>
    <r>
      <t>AVERAGE COWS' MILK PRODUCTION PER FARM</t>
    </r>
    <r>
      <rPr>
        <vertAlign val="superscript"/>
        <sz val="12"/>
        <color rgb="FF0A4079"/>
        <rFont val="Calibri"/>
        <family val="2"/>
      </rPr>
      <t>1)</t>
    </r>
  </si>
  <si>
    <t>200 - &lt; 500</t>
  </si>
  <si>
    <t>500 en meer</t>
  </si>
  <si>
    <t>500 and more</t>
  </si>
  <si>
    <r>
      <t>index</t>
    </r>
    <r>
      <rPr>
        <b/>
        <vertAlign val="superscript"/>
        <sz val="9"/>
        <color theme="2"/>
        <rFont val="Calibri"/>
        <family val="2"/>
      </rPr>
      <t>2)</t>
    </r>
  </si>
  <si>
    <t>Visgraatmelkstallen</t>
  </si>
  <si>
    <t>Zij-aan-zij melkstallen</t>
  </si>
  <si>
    <t>Draaimelkstallen</t>
  </si>
  <si>
    <t>Grupstallen</t>
  </si>
  <si>
    <t>Swingover melkstallen</t>
  </si>
  <si>
    <t>Tandemmelkstallen</t>
  </si>
  <si>
    <t>Herringbone parlours</t>
  </si>
  <si>
    <t>Parallel parlours</t>
  </si>
  <si>
    <t>Rotary parlours</t>
  </si>
  <si>
    <t>Tied up stables</t>
  </si>
  <si>
    <t>Swingover parlours</t>
  </si>
  <si>
    <t>Tandem parlours</t>
  </si>
  <si>
    <r>
      <t>Volledige weidegang (120/6)</t>
    </r>
    <r>
      <rPr>
        <vertAlign val="superscript"/>
        <sz val="9"/>
        <color rgb="FF0A4079"/>
        <rFont val="Calibri"/>
        <family val="2"/>
      </rPr>
      <t>2)</t>
    </r>
  </si>
  <si>
    <r>
      <t>Outdoor grazing (120/6)</t>
    </r>
    <r>
      <rPr>
        <vertAlign val="superscript"/>
        <sz val="9"/>
        <color rgb="FF0A4079"/>
        <rFont val="Calibri"/>
        <family val="2"/>
      </rPr>
      <t>2)</t>
    </r>
  </si>
  <si>
    <t>Residuen van antibiotica (% &gt; EU MRL)</t>
  </si>
  <si>
    <t>Vriespunt, gemiddeld (˚C)</t>
  </si>
  <si>
    <t>Antibiotics residues (% &gt; EU MRL)</t>
  </si>
  <si>
    <t>2) gemiddelde juli tot en met december 2021</t>
  </si>
  <si>
    <r>
      <t>0,009</t>
    </r>
    <r>
      <rPr>
        <vertAlign val="superscript"/>
        <sz val="9"/>
        <color theme="1"/>
        <rFont val="Calibri"/>
        <family val="2"/>
      </rPr>
      <t>2)</t>
    </r>
  </si>
  <si>
    <t>Average chloroform (mg/kg vet)</t>
  </si>
  <si>
    <t>% samples above 0,2 mg/kg fat</t>
  </si>
  <si>
    <t>% samples above - 0,505 °C</t>
  </si>
  <si>
    <t>Average freezing point (°C)</t>
  </si>
  <si>
    <t>% samples above 1,00 mmol/100 g vet</t>
  </si>
  <si>
    <t>(mln kg)</t>
  </si>
  <si>
    <t>(1.000 stuks)</t>
  </si>
  <si>
    <t>(1.000 head)</t>
  </si>
  <si>
    <r>
      <t>index</t>
    </r>
    <r>
      <rPr>
        <b/>
        <vertAlign val="superscript"/>
        <sz val="9"/>
        <color theme="0"/>
        <rFont val="Calibri"/>
        <family val="2"/>
      </rPr>
      <t>2)</t>
    </r>
  </si>
  <si>
    <t>Bedrijven met 500 of meer melkgeiten</t>
  </si>
  <si>
    <t>Gemiddelde melkgift (kg) per geit</t>
  </si>
  <si>
    <t>Number of dairy goat farms</t>
  </si>
  <si>
    <t>Number of farms with 500 or more dairy goats</t>
  </si>
  <si>
    <r>
      <t>• Melkgeiten, 7 maanden tot 1 jaar</t>
    </r>
    <r>
      <rPr>
        <vertAlign val="superscript"/>
        <sz val="9"/>
        <color rgb="FF0A4079"/>
        <rFont val="Calibri"/>
        <family val="2"/>
      </rPr>
      <t>3)</t>
    </r>
  </si>
  <si>
    <r>
      <t>Number of dairy goats, 7 months to 1 year</t>
    </r>
    <r>
      <rPr>
        <vertAlign val="superscript"/>
        <sz val="9"/>
        <color rgb="FF0A4079"/>
        <rFont val="Calibri"/>
        <family val="2"/>
      </rPr>
      <t>3)</t>
    </r>
    <r>
      <rPr>
        <sz val="9"/>
        <color rgb="FF0A4079"/>
        <rFont val="Calibri"/>
        <family val="2"/>
      </rPr>
      <t xml:space="preserve"> •</t>
    </r>
  </si>
  <si>
    <t>150 - &lt; 250</t>
  </si>
  <si>
    <t>250 - &lt; 500</t>
  </si>
  <si>
    <t xml:space="preserve"> More than 500</t>
  </si>
  <si>
    <t xml:space="preserve">KEY FIGURES FOR DAIRY SHEEP AND DAIRY BUFFALO FARMING </t>
  </si>
  <si>
    <t>Melkschapenhouderij</t>
  </si>
  <si>
    <t>Dairy sheep farming</t>
  </si>
  <si>
    <t>Bedrijven met melkschapen</t>
  </si>
  <si>
    <t>Bedrijven met 100 of meer melkschapen</t>
  </si>
  <si>
    <t>Aantal melkschapen</t>
  </si>
  <si>
    <t>• Melkschapen, 7 maanden tot 1 jaar</t>
  </si>
  <si>
    <t>• Melkschapen, 1 jaar of ouder</t>
  </si>
  <si>
    <t>Gemiddelde melkgift (kg) per schaap</t>
  </si>
  <si>
    <t>Buffelmelkhouderij</t>
  </si>
  <si>
    <t>Dairy buffalo farming</t>
  </si>
  <si>
    <t>Number of dairy sheep farms</t>
  </si>
  <si>
    <t>Number of farms with 100 or more dairy sheep</t>
  </si>
  <si>
    <t>Total number of dairy sheep</t>
  </si>
  <si>
    <t>Number of dairy sheep, 7 months to 1 year •</t>
  </si>
  <si>
    <t>Number of dairy sheep, 1 year or older •</t>
  </si>
  <si>
    <t>Average milk yield per sheep</t>
  </si>
  <si>
    <t>Bedrijven met waterbuffels</t>
  </si>
  <si>
    <t>Aantal waterbuffels, koeien</t>
  </si>
  <si>
    <t>Gemiddelde melkgift (kg) per buffel</t>
  </si>
  <si>
    <t>Number of dairy buffalo farms</t>
  </si>
  <si>
    <t>Total number of buffaloes, cows</t>
  </si>
  <si>
    <t>Average milk yield per dairy buffalo</t>
  </si>
  <si>
    <t>2) 2018 = 100</t>
  </si>
  <si>
    <t xml:space="preserve">1 - &lt; 20 </t>
  </si>
  <si>
    <t>20 - &lt; 50</t>
  </si>
  <si>
    <t>50 - &lt; 100</t>
  </si>
  <si>
    <t xml:space="preserve">100 - &lt; 200 </t>
  </si>
  <si>
    <t>200 en meer</t>
  </si>
  <si>
    <t>1 - &lt; 20</t>
  </si>
  <si>
    <t xml:space="preserve"> More than 200</t>
  </si>
  <si>
    <t>(1.000)</t>
  </si>
  <si>
    <t>Türkiye</t>
  </si>
  <si>
    <r>
      <t>TOTALE CONSUMPTIE EN PER HOOFD VERBRUIKTE HOEVEELHEDEN MELK EN ZUIVELPRODUCTEN</t>
    </r>
    <r>
      <rPr>
        <b/>
        <vertAlign val="superscript"/>
        <sz val="12"/>
        <color rgb="FF0A4079"/>
        <rFont val="Calibri"/>
        <family val="2"/>
      </rPr>
      <t>1)2)</t>
    </r>
  </si>
  <si>
    <r>
      <t>TOTAL AND PER CAPITA CONSUMPTION OF MILK AND DAIRY PRODUCTS</t>
    </r>
    <r>
      <rPr>
        <vertAlign val="superscript"/>
        <sz val="12"/>
        <color rgb="FF0A4079"/>
        <rFont val="Calibri"/>
        <family val="2"/>
      </rPr>
      <t>1)2)</t>
    </r>
  </si>
  <si>
    <r>
      <t>Ondernemingen</t>
    </r>
    <r>
      <rPr>
        <vertAlign val="superscript"/>
        <sz val="9"/>
        <color rgb="FF0A4079"/>
        <rFont val="Calibri"/>
        <family val="2"/>
      </rPr>
      <t>2)</t>
    </r>
  </si>
  <si>
    <r>
      <t>Totaal fabrieken</t>
    </r>
    <r>
      <rPr>
        <b/>
        <vertAlign val="superscript"/>
        <sz val="9"/>
        <color rgb="FF0A4079"/>
        <rFont val="Calibri"/>
        <family val="2"/>
      </rPr>
      <t>2)</t>
    </r>
  </si>
  <si>
    <t>Uitvoer (mln euro)</t>
  </si>
  <si>
    <t>Invoer (mln euro)</t>
  </si>
  <si>
    <r>
      <t>Milk processing companies</t>
    </r>
    <r>
      <rPr>
        <vertAlign val="superscript"/>
        <sz val="9"/>
        <color rgb="FF0A4079"/>
        <rFont val="Calibri"/>
        <family val="2"/>
      </rPr>
      <t>2)</t>
    </r>
  </si>
  <si>
    <r>
      <t>Number of factories</t>
    </r>
    <r>
      <rPr>
        <b/>
        <vertAlign val="superscript"/>
        <sz val="9"/>
        <color rgb="FF0A4079"/>
        <rFont val="Calibri"/>
        <family val="2"/>
      </rPr>
      <t>2)</t>
    </r>
  </si>
  <si>
    <t>Cooperative •</t>
  </si>
  <si>
    <t>Non cooperative •</t>
  </si>
  <si>
    <r>
      <t>VOORRADEN BOTER EN MAGER MELKPOEDER IN DE EU</t>
    </r>
    <r>
      <rPr>
        <b/>
        <vertAlign val="superscript"/>
        <sz val="12"/>
        <color rgb="FF0A4079"/>
        <rFont val="Calibri"/>
        <family val="2"/>
      </rPr>
      <t>1)</t>
    </r>
  </si>
  <si>
    <r>
      <t>EU STOCKS OF BUTTER AND SKIMMED MILK POWDER</t>
    </r>
    <r>
      <rPr>
        <vertAlign val="superscript"/>
        <sz val="12"/>
        <color rgb="FF0A4079"/>
        <rFont val="Calibri"/>
        <family val="2"/>
      </rPr>
      <t>1)</t>
    </r>
  </si>
  <si>
    <r>
      <t>GROOTSTE ZUIVELCONCERNS IN DE WERELD</t>
    </r>
    <r>
      <rPr>
        <b/>
        <vertAlign val="superscript"/>
        <sz val="12"/>
        <color rgb="FF0A4079"/>
        <rFont val="Calibri"/>
        <family val="2"/>
      </rPr>
      <t>1)</t>
    </r>
  </si>
  <si>
    <r>
      <t>LARGEST DAIRY COMPANIES IN THE WORLD</t>
    </r>
    <r>
      <rPr>
        <vertAlign val="superscript"/>
        <sz val="12"/>
        <color rgb="FF0A4079"/>
        <rFont val="Calibri"/>
        <family val="2"/>
      </rPr>
      <t>1)</t>
    </r>
  </si>
  <si>
    <r>
      <t>PRODUCTIE VAN FABRIEKSKAAS (ALLEEN UIT KOEMELK)</t>
    </r>
    <r>
      <rPr>
        <b/>
        <vertAlign val="superscript"/>
        <sz val="12"/>
        <color rgb="FF0A4079"/>
        <rFont val="Calibri"/>
        <family val="2"/>
      </rPr>
      <t>1)</t>
    </r>
  </si>
  <si>
    <r>
      <t>PRODUCTION OF FACTORY CHEESE (COWS' MILK ONLY)</t>
    </r>
    <r>
      <rPr>
        <vertAlign val="superscript"/>
        <sz val="12"/>
        <color rgb="FF0A4079"/>
        <rFont val="Calibri"/>
        <family val="2"/>
      </rPr>
      <t>1)</t>
    </r>
  </si>
  <si>
    <t>(1.000 kg)</t>
  </si>
  <si>
    <r>
      <t>Consumptiemelkproducten</t>
    </r>
    <r>
      <rPr>
        <vertAlign val="superscript"/>
        <sz val="9"/>
        <color rgb="FF0A4079"/>
        <rFont val="Calibri"/>
        <family val="2"/>
      </rPr>
      <t>4)</t>
    </r>
  </si>
  <si>
    <r>
      <t>Kaas</t>
    </r>
    <r>
      <rPr>
        <vertAlign val="superscript"/>
        <sz val="9"/>
        <color rgb="FF0A4079"/>
        <rFont val="Calibri"/>
        <family val="2"/>
      </rPr>
      <t>5)</t>
    </r>
  </si>
  <si>
    <r>
      <t>Other fresh milk products</t>
    </r>
    <r>
      <rPr>
        <vertAlign val="superscript"/>
        <sz val="9"/>
        <color rgb="FF0A4079"/>
        <rFont val="Calibri"/>
        <family val="2"/>
      </rPr>
      <t>4)</t>
    </r>
  </si>
  <si>
    <r>
      <t>Cheese</t>
    </r>
    <r>
      <rPr>
        <vertAlign val="superscript"/>
        <sz val="9"/>
        <color rgb="FF0A4079"/>
        <rFont val="Calibri"/>
        <family val="2"/>
      </rPr>
      <t>5)</t>
    </r>
  </si>
  <si>
    <t>Land van herkomst</t>
  </si>
  <si>
    <t>Country of origin</t>
  </si>
  <si>
    <t>Product</t>
  </si>
  <si>
    <t>(1.000 euro)</t>
  </si>
  <si>
    <t>Land van bestemming</t>
  </si>
  <si>
    <t>Country of destination</t>
  </si>
  <si>
    <t>(euro per 100 kg, exclusief btw)</t>
  </si>
  <si>
    <t>Jordanië</t>
  </si>
  <si>
    <t>Jordan</t>
  </si>
  <si>
    <t>Nieuw Zeeland</t>
  </si>
  <si>
    <t>Nicaragua</t>
  </si>
  <si>
    <t>Tükiye</t>
  </si>
  <si>
    <t>Irak</t>
  </si>
  <si>
    <t>Iraq</t>
  </si>
  <si>
    <t>Noord-Macedonië</t>
  </si>
  <si>
    <t>Montenegro</t>
  </si>
  <si>
    <t>North Macedonia</t>
  </si>
  <si>
    <t>Productie en verwerking van geitenmelk</t>
  </si>
  <si>
    <t>Goat's milk production and processing</t>
  </si>
  <si>
    <t>Zuivelproducten</t>
  </si>
  <si>
    <t>Dairy products</t>
  </si>
  <si>
    <t>Butter and butteroil</t>
  </si>
  <si>
    <t>• Consumptiemelk</t>
  </si>
  <si>
    <t>• Consumptiemelkproducten</t>
  </si>
  <si>
    <t>Cream •</t>
  </si>
  <si>
    <t>Kaas (inclusief kwark)</t>
  </si>
  <si>
    <t>Cheese (including fresh cheese)</t>
  </si>
  <si>
    <t xml:space="preserve">Melkpoeder </t>
  </si>
  <si>
    <t>Milk powder</t>
  </si>
  <si>
    <r>
      <t>• Niet-mager</t>
    </r>
    <r>
      <rPr>
        <vertAlign val="superscript"/>
        <sz val="9"/>
        <color rgb="FF0A4079"/>
        <rFont val="Calibri"/>
        <family val="2"/>
      </rPr>
      <t>3)</t>
    </r>
  </si>
  <si>
    <r>
      <t>Non-skimmed</t>
    </r>
    <r>
      <rPr>
        <vertAlign val="superscript"/>
        <sz val="9"/>
        <color rgb="FF0A4079"/>
        <rFont val="Calibri"/>
        <family val="2"/>
      </rPr>
      <t>3)</t>
    </r>
    <r>
      <rPr>
        <sz val="9"/>
        <color rgb="FF0A4079"/>
        <rFont val="Calibri"/>
        <family val="2"/>
      </rPr>
      <t xml:space="preserve"> •</t>
    </r>
  </si>
  <si>
    <r>
      <t>Consumptiemelk en -producten</t>
    </r>
    <r>
      <rPr>
        <b/>
        <vertAlign val="superscript"/>
        <sz val="9"/>
        <color rgb="FF0A4079"/>
        <rFont val="Calibri"/>
        <family val="2"/>
      </rPr>
      <t>2)</t>
    </r>
  </si>
  <si>
    <t>Liquid milk •</t>
  </si>
  <si>
    <r>
      <t>Liquid milk and fresh milk products</t>
    </r>
    <r>
      <rPr>
        <b/>
        <vertAlign val="superscript"/>
        <sz val="9"/>
        <color rgb="FF0A4079"/>
        <rFont val="Calibri"/>
        <family val="2"/>
      </rPr>
      <t>2)</t>
    </r>
  </si>
  <si>
    <t>Fresh milk products •</t>
  </si>
  <si>
    <r>
      <t>• Achterhouding op de boerderij</t>
    </r>
    <r>
      <rPr>
        <vertAlign val="superscript"/>
        <sz val="9"/>
        <color rgb="FF0A4079"/>
        <rFont val="Calibri"/>
        <family val="2"/>
      </rPr>
      <t>2)</t>
    </r>
  </si>
  <si>
    <r>
      <t>Use on farms</t>
    </r>
    <r>
      <rPr>
        <vertAlign val="superscript"/>
        <sz val="9"/>
        <color rgb="FF0A4079"/>
        <rFont val="Calibri"/>
        <family val="2"/>
      </rPr>
      <t>2)</t>
    </r>
    <r>
      <rPr>
        <sz val="9"/>
        <color rgb="FF0A4079"/>
        <rFont val="Calibri"/>
        <family val="2"/>
      </rPr>
      <t xml:space="preserve"> •</t>
    </r>
  </si>
  <si>
    <t>bron: CBS, CRV, RVO, ZuivelNL</t>
  </si>
  <si>
    <t>bron: CBS, Eurostat, IDF, RVO, ZuivelNL, nationale statistieken</t>
  </si>
  <si>
    <t>bron: Eurostat, IDF, RVO, USDA, ZuivelNL, nationale statistieken</t>
  </si>
  <si>
    <t>bron: Eurostat, FAO, RVO, ZuivelNL, nationale statistieken</t>
  </si>
  <si>
    <t>bron: CBS, Eurostat, RVO, ZuivelNL</t>
  </si>
  <si>
    <t>bron: RVO, ZuivelNL</t>
  </si>
  <si>
    <t>bron: RVO</t>
  </si>
  <si>
    <t>2) exclusief toevoegingen, inclusief room</t>
  </si>
  <si>
    <r>
      <t>interventie</t>
    </r>
    <r>
      <rPr>
        <vertAlign val="superscript"/>
        <sz val="9"/>
        <color rgb="FF0A4079"/>
        <rFont val="Calibri"/>
        <family val="2"/>
      </rPr>
      <t>2)</t>
    </r>
  </si>
  <si>
    <r>
      <t>interventie</t>
    </r>
    <r>
      <rPr>
        <vertAlign val="superscript"/>
        <sz val="9"/>
        <color rgb="FF0A4079"/>
        <rFont val="Calibri"/>
        <family val="2"/>
      </rPr>
      <t>3)</t>
    </r>
  </si>
  <si>
    <r>
      <t>intervention</t>
    </r>
    <r>
      <rPr>
        <vertAlign val="superscript"/>
        <sz val="9"/>
        <color rgb="FF0A4079"/>
        <rFont val="Calibri"/>
        <family val="2"/>
      </rPr>
      <t>2)</t>
    </r>
  </si>
  <si>
    <r>
      <t>intervention</t>
    </r>
    <r>
      <rPr>
        <vertAlign val="superscript"/>
        <sz val="9"/>
        <color rgb="FF0A4079"/>
        <rFont val="Calibri"/>
        <family val="2"/>
      </rPr>
      <t>3)</t>
    </r>
  </si>
  <si>
    <r>
      <t>Lactalis</t>
    </r>
    <r>
      <rPr>
        <vertAlign val="superscript"/>
        <sz val="9"/>
        <rFont val="Calibri"/>
        <family val="2"/>
      </rPr>
      <t>2)</t>
    </r>
  </si>
  <si>
    <r>
      <t>Nestlé</t>
    </r>
    <r>
      <rPr>
        <vertAlign val="superscript"/>
        <sz val="9"/>
        <rFont val="Calibri"/>
        <family val="2"/>
      </rPr>
      <t>2)</t>
    </r>
  </si>
  <si>
    <r>
      <t>Danone</t>
    </r>
    <r>
      <rPr>
        <vertAlign val="superscript"/>
        <sz val="9"/>
        <rFont val="Calibri"/>
        <family val="2"/>
      </rPr>
      <t>2)</t>
    </r>
  </si>
  <si>
    <r>
      <t>Yili</t>
    </r>
    <r>
      <rPr>
        <vertAlign val="superscript"/>
        <sz val="9"/>
        <rFont val="Calibri"/>
        <family val="2"/>
      </rPr>
      <t>2)</t>
    </r>
  </si>
  <si>
    <t>Dairy Farmers of America</t>
  </si>
  <si>
    <t>Agropur</t>
  </si>
  <si>
    <t>Froneri</t>
  </si>
  <si>
    <r>
      <t>Müller</t>
    </r>
    <r>
      <rPr>
        <vertAlign val="superscript"/>
        <sz val="9"/>
        <rFont val="Calibri"/>
        <family val="2"/>
      </rPr>
      <t>2)</t>
    </r>
  </si>
  <si>
    <r>
      <t>Schreiber Foods</t>
    </r>
    <r>
      <rPr>
        <vertAlign val="superscript"/>
        <sz val="9"/>
        <rFont val="Calibri"/>
        <family val="2"/>
      </rPr>
      <t>2)</t>
    </r>
  </si>
  <si>
    <t>bron: Eurostat, IDF, RVO, ZuivelNL, nationale statistieken</t>
  </si>
  <si>
    <t>DUTCH EXPORT OF MILK AND DAIRY PRODUCTS, BY VALUE (intra-trade included)</t>
  </si>
  <si>
    <t>2) Bij volledige weidegang lopen de melkgevende koeien op jaarbasis gedurende ten minste 120 dagen en ten minste 6 uur per dag buiten</t>
  </si>
  <si>
    <r>
      <t>Netto-omzet (mln euro)</t>
    </r>
    <r>
      <rPr>
        <vertAlign val="superscript"/>
        <sz val="9"/>
        <color rgb="FF0A4079"/>
        <rFont val="Calibri"/>
        <family val="2"/>
      </rPr>
      <t>3)</t>
    </r>
  </si>
  <si>
    <r>
      <t>Net turnover (mln euro)</t>
    </r>
    <r>
      <rPr>
        <vertAlign val="superscript"/>
        <sz val="9"/>
        <color rgb="FF0A4079"/>
        <rFont val="Calibri"/>
        <family val="2"/>
      </rPr>
      <t>3)</t>
    </r>
  </si>
  <si>
    <t>3) inclusief productie roomijs en ander consumptie-ijs</t>
  </si>
  <si>
    <t>1) voorlopig   2) ondernemingen die meer dan 10 miljoen kg (rauwe) melk, room en/of wei verwerken</t>
  </si>
  <si>
    <t>0: &lt; 500 ton</t>
  </si>
  <si>
    <t>bron: Eurostat, FAO, IDF, RVO, USDA, ZuivelNL, nationale statistieken</t>
  </si>
  <si>
    <t>NEDERLANDSE UITVOER VAN MELK EN ROOM (inclusief intrahandel)</t>
  </si>
  <si>
    <t>DUTCH EXPORT OF MILK AND CREAM (intra-trade included)</t>
  </si>
  <si>
    <t>NEDERLANDSE INVOER VAN MELK EN ROOM (inclusief intrahandel)</t>
  </si>
  <si>
    <t>DUTCH IMPORT OF SKIMMED MILK AND CREAM (intra-trade included)</t>
  </si>
  <si>
    <t>Nederlandse uitvoer van melk en room (inclusief intrahandel)</t>
  </si>
  <si>
    <t>Dutch export of milk and cream (intra-trade included)</t>
  </si>
  <si>
    <t>Nederlandse invoer van melk en room (inclusief intrahandel)</t>
  </si>
  <si>
    <t>Dutch import of milk and cream (intra-trade included)</t>
  </si>
  <si>
    <t>Kosovo</t>
  </si>
  <si>
    <t>Costa Rica</t>
  </si>
  <si>
    <t>Fiji-eilanden</t>
  </si>
  <si>
    <t>Fiji</t>
  </si>
  <si>
    <t>Togo</t>
  </si>
  <si>
    <t>Ghana</t>
  </si>
  <si>
    <t>Tunesië</t>
  </si>
  <si>
    <t>Tunesia</t>
  </si>
  <si>
    <t>-: geen invoer; 0: invoer &lt; 500 kg</t>
  </si>
  <si>
    <t>-: geen uitvoer; 0: uitvoer &lt; 500 kg</t>
  </si>
  <si>
    <r>
      <t>2024</t>
    </r>
    <r>
      <rPr>
        <b/>
        <vertAlign val="superscript"/>
        <sz val="9"/>
        <color rgb="FF0A4079"/>
        <rFont val="Calibri"/>
        <family val="2"/>
      </rPr>
      <t>1)</t>
    </r>
  </si>
  <si>
    <r>
      <t>2024</t>
    </r>
    <r>
      <rPr>
        <b/>
        <vertAlign val="superscript"/>
        <sz val="9"/>
        <color rgb="FF0A4079"/>
        <rFont val="Calibri"/>
        <family val="2"/>
      </rPr>
      <t>2)</t>
    </r>
  </si>
  <si>
    <t>bron: Qlip B.V. - afdeling AI&amp;C-KOM</t>
  </si>
  <si>
    <t>bron: CBS, NGZO, RVO, ZuivelNL</t>
  </si>
  <si>
    <t>Syrian Arab Republic</t>
  </si>
  <si>
    <r>
      <t>Savencia</t>
    </r>
    <r>
      <rPr>
        <vertAlign val="superscript"/>
        <sz val="9"/>
        <rFont val="Calibri"/>
        <family val="2"/>
      </rPr>
      <t>2)</t>
    </r>
  </si>
  <si>
    <t>DMK</t>
  </si>
  <si>
    <t>Grupo Lala</t>
  </si>
  <si>
    <t>IJsland</t>
  </si>
  <si>
    <t>Iceland</t>
  </si>
  <si>
    <t>Senegal</t>
  </si>
  <si>
    <t xml:space="preserve">1) indicatief   2) Consumptie van consumptiemelk, boter en kaas is berekend (productie in Nederland plus import min export, </t>
  </si>
  <si>
    <t>exclusief voorraadmutaties)   3) voorlopig   4) inclusief toevoegingen   5) inclusief geitenkaas, kwark en verse kaas</t>
  </si>
  <si>
    <t>INHOUDSOPGAVE ZUIVEL IN CIJFERS 2025</t>
  </si>
  <si>
    <t>TABLE OF CONTENTS DAIRY FIGURES 2025</t>
  </si>
  <si>
    <t>ZUIVEL IN CIJFERS 2025</t>
  </si>
  <si>
    <t>ZUIVEL IN CIJFERS 2025 - MELKVEEHOUDERIJ</t>
  </si>
  <si>
    <t>BIJDRAGE ZUIVEL AAN NEDERLANDSE ECONOMIE</t>
  </si>
  <si>
    <t>BRUTO PRODUCTIEWAARDE LANDBOUW</t>
  </si>
  <si>
    <t>Consumption</t>
  </si>
  <si>
    <t>Economische betekenis</t>
  </si>
  <si>
    <t>Economic importance</t>
  </si>
  <si>
    <t>Melkveehouderij (vervolg)</t>
  </si>
  <si>
    <t>Dairy farming (continued)</t>
  </si>
  <si>
    <t>ZUIVEL IN CIJFERS 2025 - CONSUMPTIE</t>
  </si>
  <si>
    <t>ZUIVEL IN CIJFERS 2025 - HANDEL</t>
  </si>
  <si>
    <t>ZUIVEL IN CIJFERS 2025 - ZUIVELINDUSTRIE</t>
  </si>
  <si>
    <r>
      <t>2025</t>
    </r>
    <r>
      <rPr>
        <b/>
        <vertAlign val="superscript"/>
        <sz val="9"/>
        <color rgb="FF0A4079"/>
        <rFont val="Calibri"/>
        <family val="2"/>
      </rPr>
      <t>1)</t>
    </r>
  </si>
  <si>
    <r>
      <t>2025</t>
    </r>
    <r>
      <rPr>
        <b/>
        <vertAlign val="superscript"/>
        <sz val="9"/>
        <color rgb="FF0A4079"/>
        <rFont val="Calibri"/>
        <family val="2"/>
      </rPr>
      <t>2)</t>
    </r>
  </si>
  <si>
    <t>2) interventieprijs boter 2024 en 2025: euro 221,75</t>
  </si>
  <si>
    <t>3) interventieprijs mager melkpoeder 2024 en 2025: euro 169,80</t>
  </si>
  <si>
    <r>
      <t>Arla Foods</t>
    </r>
    <r>
      <rPr>
        <vertAlign val="superscript"/>
        <sz val="9"/>
        <rFont val="Calibri"/>
        <family val="2"/>
      </rPr>
      <t>2)</t>
    </r>
  </si>
  <si>
    <r>
      <t>Fonterra</t>
    </r>
    <r>
      <rPr>
        <vertAlign val="superscript"/>
        <sz val="9"/>
        <rFont val="Calibri"/>
        <family val="2"/>
      </rPr>
      <t>2)</t>
    </r>
  </si>
  <si>
    <t>FrieslandCampina</t>
  </si>
  <si>
    <t>Unilever</t>
  </si>
  <si>
    <t>Gujarat Coop. Milk Mark. Fed.</t>
  </si>
  <si>
    <r>
      <t>Sodiaal</t>
    </r>
    <r>
      <rPr>
        <vertAlign val="superscript"/>
        <sz val="9"/>
        <rFont val="Calibri"/>
        <family val="2"/>
      </rPr>
      <t>2)</t>
    </r>
  </si>
  <si>
    <t>2) 2015 = 100</t>
  </si>
  <si>
    <t>1) voorlopig   2) 2015 = 100</t>
  </si>
  <si>
    <t>3) Cijfer 2015 hebben betrekking op melkgeiten, jonger dan 1 jaar</t>
  </si>
  <si>
    <t>Venezuela</t>
  </si>
  <si>
    <t>• Mager</t>
  </si>
  <si>
    <t>Skimmed •</t>
  </si>
  <si>
    <t>3) schatting 2020 tot en met 2025 voor niet-mager melkpoeder</t>
  </si>
  <si>
    <t>Mengniu</t>
  </si>
  <si>
    <t>1) gebaseerd op schattingen van RaboResearch, op basis van de financiële cijfers van 2024 plus fusie- en overnametransacties die zijn afgerond</t>
  </si>
  <si>
    <t>tussen 1 januari 2025 en 30 juni 2025</t>
  </si>
  <si>
    <r>
      <t>2024</t>
    </r>
    <r>
      <rPr>
        <b/>
        <vertAlign val="superscript"/>
        <sz val="9"/>
        <color rgb="FF0A4079"/>
        <rFont val="Calibri"/>
        <family val="2"/>
      </rPr>
      <t>3)</t>
    </r>
  </si>
  <si>
    <t>ZUIVEL IN CIJFERS 2025 - ECONOMIE</t>
  </si>
  <si>
    <t>CONTRIBUTION OF DAIRY TO THE DUTCH ECONOMY</t>
  </si>
  <si>
    <t>(mln euro)</t>
  </si>
  <si>
    <t>Zuivelverwerking</t>
  </si>
  <si>
    <t>Distributie</t>
  </si>
  <si>
    <t>Distribution</t>
  </si>
  <si>
    <r>
      <t>Toelevering</t>
    </r>
    <r>
      <rPr>
        <vertAlign val="superscript"/>
        <sz val="9"/>
        <color rgb="FF0A4079"/>
        <rFont val="Calibri"/>
        <family val="2"/>
      </rPr>
      <t>2)</t>
    </r>
  </si>
  <si>
    <r>
      <t>Dairy sector related services</t>
    </r>
    <r>
      <rPr>
        <vertAlign val="superscript"/>
        <sz val="9"/>
        <color rgb="FF0A4079"/>
        <rFont val="Calibri"/>
        <family val="2"/>
      </rPr>
      <t>2)</t>
    </r>
  </si>
  <si>
    <t>Totaal zuivel</t>
  </si>
  <si>
    <t>Total dairy</t>
  </si>
  <si>
    <t>% BBP</t>
  </si>
  <si>
    <t>bron: Wageningen University &amp; Research</t>
  </si>
  <si>
    <t>2) onder andere agrarische en financiële dienstverlening, nutsbedrijven en uitzendbureaus</t>
  </si>
  <si>
    <t>GROSS PRODUCTION VALUE AGRICULTURE</t>
  </si>
  <si>
    <t>(mrd euro)</t>
  </si>
  <si>
    <t>(bln euro)</t>
  </si>
  <si>
    <t>Tuinbouw</t>
  </si>
  <si>
    <t>Horticulture</t>
  </si>
  <si>
    <t>Vee, vlees en eieren</t>
  </si>
  <si>
    <t>Livestock, meat and eggs</t>
  </si>
  <si>
    <t>Akkerbouw</t>
  </si>
  <si>
    <t>Arable farming</t>
  </si>
  <si>
    <t>Overige landbouwproducten</t>
  </si>
  <si>
    <t>Other agricultural products</t>
  </si>
  <si>
    <t>Totaal landbouw</t>
  </si>
  <si>
    <t>Total agriculture</t>
  </si>
  <si>
    <t>CONSUMPTIEVE BESTEDINGEN HUISHOUDENS</t>
  </si>
  <si>
    <t>CONSUMPTION SPENDING OF HOUSEHOLDS</t>
  </si>
  <si>
    <t>Vlees en vleesproducten</t>
  </si>
  <si>
    <t>Meat and meat products</t>
  </si>
  <si>
    <t>Brood en graanproducten</t>
  </si>
  <si>
    <t>Bread and cereal products</t>
  </si>
  <si>
    <t>Aardappelen en groenten</t>
  </si>
  <si>
    <t>Potatoes and vegetables</t>
  </si>
  <si>
    <t>Melk, kaas en eieren</t>
  </si>
  <si>
    <t>Milk, cheese and eggs</t>
  </si>
  <si>
    <t>Suiker, zoetwaren en ijs</t>
  </si>
  <si>
    <t>Sugar, confectionery and ice cream</t>
  </si>
  <si>
    <t>Overige voedingsmiddelen</t>
  </si>
  <si>
    <t>Fruit</t>
  </si>
  <si>
    <t>Mineraalwater, frisdranken e.d.</t>
  </si>
  <si>
    <t>Mineral waters, soft drinks etc.</t>
  </si>
  <si>
    <t>Koffie, thee en cacao</t>
  </si>
  <si>
    <t>Coffee, tea and cocoa</t>
  </si>
  <si>
    <t>Vis</t>
  </si>
  <si>
    <t>Fish</t>
  </si>
  <si>
    <t>Margarine, boter, oliën en vetten</t>
  </si>
  <si>
    <t>Margarine, butter, oils and fats</t>
  </si>
  <si>
    <t>Other food products</t>
  </si>
  <si>
    <t>Totaal voeding en niet-alcoholische dranken</t>
  </si>
  <si>
    <t>Total food and non-alcoholic beverages</t>
  </si>
  <si>
    <r>
      <t>Aandeel zuivel</t>
    </r>
    <r>
      <rPr>
        <b/>
        <vertAlign val="superscript"/>
        <sz val="9"/>
        <color rgb="FF0A4079"/>
        <rFont val="Calibri"/>
        <family val="2"/>
      </rPr>
      <t>2)</t>
    </r>
  </si>
  <si>
    <r>
      <t>Share dairy</t>
    </r>
    <r>
      <rPr>
        <b/>
        <vertAlign val="superscript"/>
        <sz val="9"/>
        <color rgb="FF0A4079"/>
        <rFont val="Calibri"/>
        <family val="2"/>
      </rPr>
      <t>2)</t>
    </r>
  </si>
  <si>
    <t>Totale consumptieve bestedingen</t>
  </si>
  <si>
    <t>Total consumption spending</t>
  </si>
  <si>
    <t>2) exclusief boter</t>
  </si>
  <si>
    <t>Bijdrage zuivel aan economie</t>
  </si>
  <si>
    <t>Contribution of dairy to the economy</t>
  </si>
  <si>
    <t>Bruto productiewaarde landbouw</t>
  </si>
  <si>
    <t>Gross production value agriculture</t>
  </si>
  <si>
    <t>Consumptieve bestedingen huishoudens</t>
  </si>
  <si>
    <t>Consumption spending of households</t>
  </si>
  <si>
    <t>Overig EU, niet gespecificeerd</t>
  </si>
  <si>
    <t>..</t>
  </si>
  <si>
    <t>Other EU, not specified</t>
  </si>
  <si>
    <t xml:space="preserve">United States </t>
  </si>
  <si>
    <t>Kirgizië</t>
  </si>
  <si>
    <t>Kyrgyzstan</t>
  </si>
  <si>
    <t>Albanië</t>
  </si>
  <si>
    <t>Albania</t>
  </si>
  <si>
    <t>Armenië</t>
  </si>
  <si>
    <t>Armenia</t>
  </si>
  <si>
    <t>Angola</t>
  </si>
  <si>
    <t>Guinee</t>
  </si>
  <si>
    <t>Guinea</t>
  </si>
  <si>
    <t>Cote d'Ivoire</t>
  </si>
  <si>
    <t>%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</si>
</sst>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_-* #,##0.00\-;_-* &quot;-&quot;??_-;_-@_-"/>
    <numFmt numFmtId="165" formatCode="0.0%"/>
    <numFmt numFmtId="166" formatCode="_-* #,##0.00_-;\-* #,##0.00_-;_-* &quot;-&quot;??_-;_-@_-"/>
    <numFmt numFmtId="167" formatCode="#,##0.0"/>
    <numFmt numFmtId="168" formatCode="0.0"/>
    <numFmt numFmtId="169" formatCode="0.000"/>
    <numFmt numFmtId="170" formatCode="_-* #,##0.0_-;_-* #,##0.0\-;_-* &quot;-&quot;??_-;_-@_-"/>
    <numFmt numFmtId="171" formatCode="_-* #,##0_-;_-* #,##0\-;_-* &quot;-&quot;??_-;_-@_-"/>
    <numFmt numFmtId="172" formatCode="#,##0.000"/>
    <numFmt numFmtId="173" formatCode="00.00.00.000"/>
    <numFmt numFmtId="174" formatCode="#\ ##0"/>
  </numFmts>
  <fonts count="134">
    <font>
      <sz val="7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grofont"/>
    </font>
    <font>
      <sz val="11"/>
      <color theme="1"/>
      <name val="Arial"/>
      <family val="2"/>
      <scheme val="minor"/>
    </font>
    <font>
      <u/>
      <sz val="7"/>
      <color theme="10"/>
      <name val="Arial"/>
      <family val="2"/>
    </font>
    <font>
      <b/>
      <sz val="11"/>
      <color theme="2"/>
      <name val="Arial"/>
      <family val="2"/>
      <scheme val="minor"/>
    </font>
    <font>
      <b/>
      <sz val="11"/>
      <color theme="4"/>
      <name val="Arial"/>
      <family val="2"/>
      <scheme val="minor"/>
    </font>
    <font>
      <b/>
      <sz val="7"/>
      <color theme="4"/>
      <name val="Arial"/>
      <family val="2"/>
      <scheme val="minor"/>
    </font>
    <font>
      <sz val="7"/>
      <color theme="2"/>
      <name val="Arial"/>
      <family val="2"/>
      <scheme val="minor"/>
    </font>
    <font>
      <b/>
      <sz val="11"/>
      <color theme="3"/>
      <name val="Arial"/>
      <family val="2"/>
      <scheme val="minor"/>
    </font>
    <font>
      <sz val="6"/>
      <color theme="2"/>
      <name val="Arial"/>
      <family val="2"/>
      <scheme val="minor"/>
    </font>
    <font>
      <sz val="5"/>
      <color theme="1"/>
      <name val="Arial Black"/>
      <family val="2"/>
    </font>
    <font>
      <sz val="18"/>
      <color theme="2"/>
      <name val="Arial Black"/>
      <family val="2"/>
    </font>
    <font>
      <sz val="11"/>
      <color theme="3"/>
      <name val="Arial"/>
      <family val="2"/>
      <scheme val="major"/>
    </font>
    <font>
      <b/>
      <sz val="11"/>
      <color theme="1"/>
      <name val="Arial"/>
      <family val="2"/>
      <scheme val="minor"/>
    </font>
    <font>
      <sz val="6"/>
      <color theme="4"/>
      <name val="Arial Black"/>
      <family val="2"/>
    </font>
    <font>
      <sz val="6"/>
      <color theme="4"/>
      <name val="Arial"/>
      <family val="2"/>
      <scheme val="minor"/>
    </font>
    <font>
      <sz val="10"/>
      <color indexed="8"/>
      <name val="Arial"/>
      <family val="2"/>
    </font>
    <font>
      <sz val="7"/>
      <color theme="1"/>
      <name val="Arial"/>
      <family val="2"/>
      <scheme val="minor"/>
    </font>
    <font>
      <sz val="9"/>
      <name val="Arial"/>
      <family val="2"/>
    </font>
    <font>
      <sz val="9"/>
      <name val="Calibri"/>
      <family val="2"/>
    </font>
    <font>
      <sz val="10"/>
      <name val="Verdana"/>
      <family val="2"/>
    </font>
    <font>
      <sz val="7"/>
      <color theme="1"/>
      <name val="Calibri"/>
      <family val="2"/>
    </font>
    <font>
      <sz val="6"/>
      <color theme="1"/>
      <name val="Calibri"/>
      <family val="2"/>
    </font>
    <font>
      <sz val="6"/>
      <color theme="2"/>
      <name val="Calibri"/>
      <family val="2"/>
    </font>
    <font>
      <sz val="18"/>
      <color theme="2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1"/>
      <color rgb="FF00B050"/>
      <name val="Calibri"/>
      <family val="2"/>
    </font>
    <font>
      <b/>
      <i/>
      <sz val="1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6"/>
      <color theme="4"/>
      <name val="Calibri"/>
      <family val="2"/>
    </font>
    <font>
      <sz val="10"/>
      <color theme="1"/>
      <name val="Calibri"/>
      <family val="2"/>
    </font>
    <font>
      <b/>
      <sz val="11"/>
      <color theme="4"/>
      <name val="Calibri"/>
      <family val="2"/>
    </font>
    <font>
      <sz val="11"/>
      <color theme="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0A4079"/>
      <name val="Calibri"/>
      <family val="2"/>
    </font>
    <font>
      <sz val="12"/>
      <color rgb="FF0A4079"/>
      <name val="Calibri"/>
      <family val="2"/>
    </font>
    <font>
      <b/>
      <sz val="12"/>
      <color rgb="FFBBD25B"/>
      <name val="Calibri"/>
      <family val="2"/>
    </font>
    <font>
      <sz val="11"/>
      <color rgb="FFBBD25B"/>
      <name val="Calibri"/>
      <family val="2"/>
    </font>
    <font>
      <b/>
      <sz val="11"/>
      <color rgb="FFBBD25B"/>
      <name val="Calibri"/>
      <family val="2"/>
    </font>
    <font>
      <b/>
      <sz val="11"/>
      <color rgb="FF0A4079"/>
      <name val="Calibri"/>
      <family val="2"/>
    </font>
    <font>
      <sz val="8"/>
      <color rgb="FF0A4079"/>
      <name val="Calibri"/>
      <family val="2"/>
    </font>
    <font>
      <sz val="7"/>
      <color rgb="FF0A4079"/>
      <name val="Calibri"/>
      <family val="2"/>
    </font>
    <font>
      <sz val="9"/>
      <color rgb="FF0A4079"/>
      <name val="Calibri"/>
      <family val="2"/>
    </font>
    <font>
      <sz val="11"/>
      <color rgb="FF0A4079"/>
      <name val="Calibri"/>
      <family val="2"/>
    </font>
    <font>
      <sz val="9"/>
      <color rgb="FFBBD25B"/>
      <name val="Calibri"/>
      <family val="2"/>
    </font>
    <font>
      <sz val="8"/>
      <color theme="2"/>
      <name val="Calibri"/>
      <family val="2"/>
    </font>
    <font>
      <sz val="9"/>
      <color theme="2"/>
      <name val="Calibri"/>
      <family val="2"/>
    </font>
    <font>
      <sz val="10"/>
      <color theme="2"/>
      <name val="Calibri"/>
      <family val="2"/>
    </font>
    <font>
      <sz val="9"/>
      <color theme="1"/>
      <name val="Calibri"/>
      <family val="2"/>
    </font>
    <font>
      <sz val="10"/>
      <color theme="0"/>
      <name val="Calibri"/>
      <family val="2"/>
    </font>
    <font>
      <b/>
      <sz val="18"/>
      <color theme="2"/>
      <name val="Calibri"/>
      <family val="2"/>
    </font>
    <font>
      <b/>
      <u/>
      <sz val="8"/>
      <color rgb="FF00B050"/>
      <name val="Calibri"/>
      <family val="2"/>
    </font>
    <font>
      <u/>
      <sz val="8"/>
      <color rgb="FF00B050"/>
      <name val="Calibri"/>
      <family val="2"/>
    </font>
    <font>
      <b/>
      <sz val="8"/>
      <color theme="4"/>
      <name val="Calibri"/>
      <family val="2"/>
    </font>
    <font>
      <b/>
      <sz val="7"/>
      <color theme="4"/>
      <name val="Calibri"/>
      <family val="2"/>
    </font>
    <font>
      <b/>
      <sz val="11"/>
      <color rgb="FF00AC4F"/>
      <name val="Calibri"/>
      <family val="2"/>
    </font>
    <font>
      <sz val="7"/>
      <color theme="2"/>
      <name val="Calibri"/>
      <family val="2"/>
    </font>
    <font>
      <sz val="8"/>
      <color indexed="8"/>
      <name val="Calibri"/>
      <family val="2"/>
    </font>
    <font>
      <b/>
      <sz val="8"/>
      <color theme="1"/>
      <name val="Calibri"/>
      <family val="2"/>
    </font>
    <font>
      <sz val="8"/>
      <color theme="0"/>
      <name val="Calibri"/>
      <family val="2"/>
    </font>
    <font>
      <sz val="8"/>
      <color rgb="FFFF0000"/>
      <name val="Calibri"/>
      <family val="2"/>
    </font>
    <font>
      <sz val="6"/>
      <color rgb="FF00B050"/>
      <name val="Calibri"/>
      <family val="2"/>
    </font>
    <font>
      <b/>
      <vertAlign val="superscript"/>
      <sz val="12"/>
      <color rgb="FF0A4079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9"/>
      <color rgb="FFFF0000"/>
      <name val="Calibri"/>
      <family val="2"/>
    </font>
    <font>
      <b/>
      <sz val="11"/>
      <color theme="2"/>
      <name val="Calibri"/>
      <family val="2"/>
    </font>
    <font>
      <b/>
      <u/>
      <sz val="9"/>
      <color rgb="FF0A4079"/>
      <name val="Calibri"/>
      <family val="2"/>
    </font>
    <font>
      <sz val="7"/>
      <color rgb="FFFF0000"/>
      <name val="Calibri"/>
      <family val="2"/>
    </font>
    <font>
      <sz val="7"/>
      <color rgb="FF00B050"/>
      <name val="Calibri"/>
      <family val="2"/>
    </font>
    <font>
      <b/>
      <sz val="8"/>
      <color rgb="FF00B050"/>
      <name val="Calibri"/>
      <family val="2"/>
    </font>
    <font>
      <sz val="11"/>
      <color rgb="FF00B050"/>
      <name val="Calibri"/>
      <family val="2"/>
    </font>
    <font>
      <b/>
      <sz val="8"/>
      <color theme="2"/>
      <name val="Calibri"/>
      <family val="2"/>
    </font>
    <font>
      <b/>
      <sz val="7"/>
      <color theme="1"/>
      <name val="Calibri"/>
      <family val="2"/>
    </font>
    <font>
      <sz val="6"/>
      <color theme="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7"/>
      <color theme="0"/>
      <name val="Calibri"/>
      <family val="2"/>
    </font>
    <font>
      <b/>
      <sz val="6"/>
      <color theme="0"/>
      <name val="Calibri"/>
      <family val="2"/>
    </font>
    <font>
      <b/>
      <sz val="7"/>
      <color theme="0"/>
      <name val="Calibri"/>
      <family val="2"/>
    </font>
    <font>
      <sz val="8"/>
      <color rgb="FF00B050"/>
      <name val="Calibri"/>
      <family val="2"/>
    </font>
    <font>
      <sz val="8"/>
      <color theme="4"/>
      <name val="Calibri"/>
      <family val="2"/>
    </font>
    <font>
      <b/>
      <u/>
      <sz val="11"/>
      <color theme="4"/>
      <name val="Calibri"/>
      <family val="2"/>
    </font>
    <font>
      <sz val="5"/>
      <color theme="1"/>
      <name val="Calibri"/>
      <family val="2"/>
    </font>
    <font>
      <b/>
      <sz val="7"/>
      <color rgb="FF00B050"/>
      <name val="Calibri"/>
      <family val="2"/>
    </font>
    <font>
      <b/>
      <sz val="7"/>
      <color rgb="FF0A4079"/>
      <name val="Calibri"/>
      <family val="2"/>
    </font>
    <font>
      <vertAlign val="superscript"/>
      <sz val="12"/>
      <color rgb="FF0A4079"/>
      <name val="Calibri"/>
      <family val="2"/>
    </font>
    <font>
      <b/>
      <sz val="9"/>
      <color rgb="FF0A4079"/>
      <name val="Calibri"/>
      <family val="2"/>
    </font>
    <font>
      <b/>
      <sz val="9"/>
      <color indexed="8"/>
      <name val="Calibri"/>
      <family val="2"/>
    </font>
    <font>
      <b/>
      <vertAlign val="superscript"/>
      <sz val="9"/>
      <color rgb="FF0A4079"/>
      <name val="Calibri"/>
      <family val="2"/>
    </font>
    <font>
      <b/>
      <vertAlign val="superscript"/>
      <sz val="9"/>
      <color theme="2"/>
      <name val="Calibri"/>
      <family val="2"/>
    </font>
    <font>
      <sz val="7"/>
      <color rgb="FF0A4079"/>
      <name val="Arial"/>
      <family val="2"/>
      <scheme val="minor"/>
    </font>
    <font>
      <vertAlign val="superscript"/>
      <sz val="9"/>
      <color theme="1"/>
      <name val="Calibri"/>
      <family val="2"/>
    </font>
    <font>
      <vertAlign val="superscript"/>
      <sz val="9"/>
      <color rgb="FF0A4079"/>
      <name val="Calibri"/>
      <family val="2"/>
    </font>
    <font>
      <b/>
      <sz val="9"/>
      <name val="Calibri"/>
      <family val="2"/>
    </font>
    <font>
      <b/>
      <vertAlign val="superscript"/>
      <sz val="9"/>
      <color theme="0"/>
      <name val="Calibri"/>
      <family val="2"/>
    </font>
    <font>
      <sz val="8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00B050"/>
      <name val="Calibri"/>
      <family val="2"/>
    </font>
    <font>
      <sz val="9"/>
      <color rgb="FF0A4079"/>
      <name val="Arial"/>
      <family val="2"/>
      <scheme val="minor"/>
    </font>
    <font>
      <b/>
      <sz val="9"/>
      <color rgb="FFBBD25B"/>
      <name val="Calibri"/>
      <family val="2"/>
    </font>
    <font>
      <b/>
      <sz val="9"/>
      <color theme="4"/>
      <name val="Calibri"/>
      <family val="2"/>
    </font>
    <font>
      <sz val="9"/>
      <color rgb="FF00B050"/>
      <name val="Calibri"/>
      <family val="2"/>
    </font>
    <font>
      <b/>
      <sz val="11"/>
      <color rgb="FF0A4079"/>
      <name val="Arial"/>
      <family val="2"/>
      <scheme val="minor"/>
    </font>
    <font>
      <b/>
      <u/>
      <sz val="9"/>
      <color rgb="FF00B050"/>
      <name val="Calibri"/>
      <family val="2"/>
    </font>
    <font>
      <u/>
      <sz val="9"/>
      <color rgb="FF00B050"/>
      <name val="Calibri"/>
      <family val="2"/>
    </font>
    <font>
      <sz val="9"/>
      <color rgb="FF000000"/>
      <name val="Calibri"/>
      <family val="2"/>
    </font>
    <font>
      <b/>
      <sz val="9"/>
      <color theme="0"/>
      <name val="Calibri"/>
      <family val="2"/>
    </font>
    <font>
      <b/>
      <sz val="9"/>
      <color theme="3"/>
      <name val="Calibri"/>
      <family val="2"/>
    </font>
    <font>
      <b/>
      <sz val="9"/>
      <color rgb="FF000000"/>
      <name val="Calibri"/>
      <family val="2"/>
    </font>
    <font>
      <vertAlign val="superscript"/>
      <sz val="9"/>
      <name val="Calibri"/>
      <family val="2"/>
    </font>
    <font>
      <b/>
      <sz val="9"/>
      <color rgb="FFFF0000"/>
      <name val="Calibri"/>
      <family val="2"/>
    </font>
    <font>
      <sz val="9"/>
      <color theme="4"/>
      <name val="Calibri"/>
      <family val="2"/>
    </font>
    <font>
      <b/>
      <u/>
      <sz val="9"/>
      <color theme="4"/>
      <name val="Calibri"/>
      <family val="2"/>
    </font>
    <font>
      <b/>
      <u/>
      <sz val="9"/>
      <color rgb="FF0A4079"/>
      <name val="Arial"/>
      <family val="2"/>
      <scheme val="minor"/>
    </font>
    <font>
      <u/>
      <sz val="9"/>
      <color rgb="FF0A4079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BBD25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BBD25B"/>
      </bottom>
      <diagonal/>
    </border>
    <border>
      <left/>
      <right/>
      <top/>
      <bottom style="thin">
        <color rgb="FFBBD25B"/>
      </bottom>
      <diagonal/>
    </border>
    <border>
      <left/>
      <right/>
      <top/>
      <bottom style="thin">
        <color rgb="FF0A4079"/>
      </bottom>
      <diagonal/>
    </border>
    <border>
      <left/>
      <right/>
      <top style="thin">
        <color rgb="FFBBD25B"/>
      </top>
      <bottom/>
      <diagonal/>
    </border>
  </borders>
  <cellStyleXfs count="10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2" borderId="0">
      <alignment horizontal="center"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2" borderId="0">
      <alignment vertical="center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" borderId="0">
      <alignment horizontal="right" vertical="top"/>
    </xf>
    <xf numFmtId="0" fontId="19" fillId="2" borderId="0">
      <alignment horizontal="right"/>
    </xf>
    <xf numFmtId="0" fontId="20" fillId="2" borderId="0">
      <alignment horizontal="center" vertical="center"/>
    </xf>
    <xf numFmtId="0" fontId="9" fillId="0" borderId="0"/>
    <xf numFmtId="0" fontId="9" fillId="0" borderId="0"/>
    <xf numFmtId="0" fontId="10" fillId="0" borderId="0"/>
    <xf numFmtId="0" fontId="21" fillId="0" borderId="0" applyNumberFormat="0" applyFill="0" applyBorder="0" applyAlignment="0" applyProtection="0"/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24" fillId="0" borderId="0">
      <alignment horizontal="right" vertical="center"/>
    </xf>
    <xf numFmtId="0" fontId="25" fillId="0" borderId="0"/>
    <xf numFmtId="0" fontId="8" fillId="0" borderId="0">
      <alignment vertical="center"/>
    </xf>
    <xf numFmtId="0" fontId="8" fillId="0" borderId="0">
      <alignment vertical="center"/>
    </xf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Protection="0"/>
    <xf numFmtId="0" fontId="29" fillId="0" borderId="0"/>
    <xf numFmtId="0" fontId="9" fillId="0" borderId="0"/>
    <xf numFmtId="0" fontId="4" fillId="0" borderId="0"/>
    <xf numFmtId="0" fontId="4" fillId="0" borderId="0"/>
    <xf numFmtId="0" fontId="9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166" fontId="1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40">
    <xf numFmtId="0" fontId="0" fillId="0" borderId="0" xfId="0">
      <alignment vertical="center"/>
    </xf>
    <xf numFmtId="0" fontId="30" fillId="3" borderId="0" xfId="0" applyFont="1" applyFill="1">
      <alignment vertical="center"/>
    </xf>
    <xf numFmtId="0" fontId="30" fillId="0" borderId="0" xfId="0" applyFont="1">
      <alignment vertical="center"/>
    </xf>
    <xf numFmtId="0" fontId="32" fillId="3" borderId="0" xfId="9" applyFont="1" applyFill="1">
      <alignment horizontal="right" vertical="top"/>
    </xf>
    <xf numFmtId="0" fontId="33" fillId="3" borderId="0" xfId="11" applyFont="1" applyFill="1">
      <alignment horizontal="center" vertical="center"/>
    </xf>
    <xf numFmtId="0" fontId="35" fillId="0" borderId="0" xfId="16" applyFont="1">
      <alignment vertical="center"/>
    </xf>
    <xf numFmtId="2" fontId="35" fillId="0" borderId="0" xfId="16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36" fillId="0" borderId="0" xfId="12" applyFont="1" applyAlignment="1">
      <alignment vertical="center"/>
    </xf>
    <xf numFmtId="0" fontId="33" fillId="0" borderId="0" xfId="11" applyFont="1" applyFill="1">
      <alignment horizontal="center" vertical="center"/>
    </xf>
    <xf numFmtId="0" fontId="38" fillId="0" borderId="0" xfId="12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0" fontId="40" fillId="0" borderId="0" xfId="0" applyFont="1" applyAlignment="1">
      <alignment horizontal="right" vertical="center"/>
    </xf>
    <xf numFmtId="0" fontId="41" fillId="0" borderId="0" xfId="12" applyFont="1" applyAlignment="1">
      <alignment vertical="center"/>
    </xf>
    <xf numFmtId="0" fontId="41" fillId="0" borderId="0" xfId="0" applyFont="1" applyAlignment="1">
      <alignment horizontal="right" vertical="center"/>
    </xf>
    <xf numFmtId="0" fontId="41" fillId="0" borderId="0" xfId="1" applyFont="1" applyAlignment="1" applyProtection="1">
      <alignment vertical="center"/>
    </xf>
    <xf numFmtId="0" fontId="41" fillId="0" borderId="0" xfId="1" applyFont="1" applyAlignment="1" applyProtection="1">
      <alignment horizontal="right" vertical="center"/>
    </xf>
    <xf numFmtId="0" fontId="42" fillId="0" borderId="0" xfId="44" applyFont="1">
      <alignment vertical="center"/>
    </xf>
    <xf numFmtId="0" fontId="31" fillId="0" borderId="0" xfId="0" applyFont="1">
      <alignment vertical="center"/>
    </xf>
    <xf numFmtId="0" fontId="43" fillId="0" borderId="0" xfId="0" applyFont="1">
      <alignment vertical="center"/>
    </xf>
    <xf numFmtId="0" fontId="42" fillId="0" borderId="0" xfId="45" applyFont="1" applyAlignment="1">
      <alignment vertical="center"/>
    </xf>
    <xf numFmtId="0" fontId="42" fillId="0" borderId="0" xfId="45" applyFont="1">
      <alignment horizontal="right" vertical="center"/>
    </xf>
    <xf numFmtId="2" fontId="43" fillId="0" borderId="0" xfId="0" applyNumberFormat="1" applyFont="1">
      <alignment vertical="center"/>
    </xf>
    <xf numFmtId="0" fontId="40" fillId="0" borderId="0" xfId="0" applyFont="1">
      <alignment vertical="center"/>
    </xf>
    <xf numFmtId="0" fontId="31" fillId="3" borderId="0" xfId="10" applyFont="1" applyFill="1">
      <alignment horizontal="right"/>
    </xf>
    <xf numFmtId="0" fontId="45" fillId="0" borderId="0" xfId="3" applyFont="1" applyAlignment="1">
      <alignment horizontal="right" vertical="center"/>
    </xf>
    <xf numFmtId="0" fontId="38" fillId="0" borderId="0" xfId="12" applyFont="1" applyAlignment="1">
      <alignment horizontal="right" vertical="center"/>
    </xf>
    <xf numFmtId="0" fontId="47" fillId="0" borderId="0" xfId="12" applyFont="1" applyAlignment="1">
      <alignment vertical="center"/>
    </xf>
    <xf numFmtId="0" fontId="48" fillId="0" borderId="0" xfId="13" applyFont="1" applyAlignment="1">
      <alignment vertical="center"/>
    </xf>
    <xf numFmtId="0" fontId="49" fillId="0" borderId="0" xfId="12" applyFont="1" applyAlignment="1">
      <alignment vertical="center"/>
    </xf>
    <xf numFmtId="0" fontId="50" fillId="0" borderId="1" xfId="12" applyFont="1" applyBorder="1" applyAlignment="1">
      <alignment vertical="center"/>
    </xf>
    <xf numFmtId="0" fontId="50" fillId="0" borderId="1" xfId="12" applyFont="1" applyBorder="1" applyAlignment="1">
      <alignment horizontal="right" vertical="center"/>
    </xf>
    <xf numFmtId="0" fontId="54" fillId="0" borderId="0" xfId="0" applyFont="1">
      <alignment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right" vertical="center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horizontal="right" vertical="center"/>
    </xf>
    <xf numFmtId="0" fontId="57" fillId="0" borderId="0" xfId="1" applyFont="1" applyFill="1" applyAlignment="1" applyProtection="1">
      <alignment vertical="center"/>
    </xf>
    <xf numFmtId="0" fontId="57" fillId="0" borderId="0" xfId="1" applyFont="1" applyAlignment="1" applyProtection="1">
      <alignment vertical="center"/>
    </xf>
    <xf numFmtId="0" fontId="38" fillId="0" borderId="2" xfId="12" applyFont="1" applyBorder="1" applyAlignment="1">
      <alignment horizontal="center" vertical="center"/>
    </xf>
    <xf numFmtId="0" fontId="52" fillId="0" borderId="0" xfId="12" applyFont="1" applyAlignment="1">
      <alignment horizontal="right" vertical="center"/>
    </xf>
    <xf numFmtId="0" fontId="38" fillId="0" borderId="2" xfId="12" applyFont="1" applyBorder="1" applyAlignment="1">
      <alignment horizontal="right" vertical="center"/>
    </xf>
    <xf numFmtId="0" fontId="30" fillId="0" borderId="0" xfId="0" applyFont="1" applyAlignment="1">
      <alignment horizontal="right"/>
    </xf>
    <xf numFmtId="0" fontId="37" fillId="0" borderId="0" xfId="43" applyFont="1">
      <alignment vertical="center"/>
    </xf>
    <xf numFmtId="2" fontId="37" fillId="0" borderId="0" xfId="43" applyNumberFormat="1" applyFont="1">
      <alignment vertical="center"/>
    </xf>
    <xf numFmtId="0" fontId="52" fillId="0" borderId="0" xfId="12" applyFont="1" applyAlignment="1">
      <alignment horizontal="center" vertical="center"/>
    </xf>
    <xf numFmtId="0" fontId="39" fillId="0" borderId="0" xfId="12" applyFont="1" applyAlignment="1">
      <alignment vertical="center"/>
    </xf>
    <xf numFmtId="0" fontId="57" fillId="0" borderId="0" xfId="0" applyFont="1">
      <alignment vertical="center"/>
    </xf>
    <xf numFmtId="0" fontId="53" fillId="0" borderId="3" xfId="12" applyFont="1" applyBorder="1" applyAlignment="1">
      <alignment vertical="center"/>
    </xf>
    <xf numFmtId="0" fontId="50" fillId="0" borderId="1" xfId="43" applyFont="1" applyBorder="1" applyAlignment="1">
      <alignment horizontal="right" vertical="center"/>
    </xf>
    <xf numFmtId="0" fontId="53" fillId="0" borderId="3" xfId="12" applyFont="1" applyBorder="1" applyAlignment="1">
      <alignment horizontal="right" vertical="center"/>
    </xf>
    <xf numFmtId="0" fontId="57" fillId="0" borderId="0" xfId="1" applyFont="1" applyAlignment="1" applyProtection="1">
      <alignment horizontal="right" vertical="center"/>
    </xf>
    <xf numFmtId="0" fontId="57" fillId="0" borderId="0" xfId="1" applyFont="1" applyFill="1" applyAlignment="1" applyProtection="1">
      <alignment horizontal="right" vertical="center"/>
    </xf>
    <xf numFmtId="0" fontId="53" fillId="0" borderId="3" xfId="0" applyFont="1" applyBorder="1" applyAlignment="1">
      <alignment horizontal="right" vertical="center"/>
    </xf>
    <xf numFmtId="0" fontId="58" fillId="0" borderId="0" xfId="45" applyFont="1">
      <alignment horizontal="right" vertical="center"/>
    </xf>
    <xf numFmtId="0" fontId="54" fillId="0" borderId="0" xfId="44" applyFont="1">
      <alignment vertical="center"/>
    </xf>
    <xf numFmtId="0" fontId="32" fillId="3" borderId="0" xfId="9" applyFont="1" applyFill="1" applyAlignment="1">
      <alignment horizontal="right" vertical="center"/>
    </xf>
    <xf numFmtId="0" fontId="59" fillId="3" borderId="0" xfId="9" applyFont="1" applyFill="1" applyAlignment="1">
      <alignment horizontal="right" vertical="center"/>
    </xf>
    <xf numFmtId="0" fontId="61" fillId="3" borderId="0" xfId="9" applyFont="1" applyFill="1" applyAlignment="1">
      <alignment horizontal="right" vertical="center"/>
    </xf>
    <xf numFmtId="0" fontId="52" fillId="0" borderId="0" xfId="3" applyFont="1" applyAlignment="1">
      <alignment horizontal="right" vertical="center"/>
    </xf>
    <xf numFmtId="0" fontId="51" fillId="0" borderId="0" xfId="3" applyFont="1" applyAlignment="1">
      <alignment horizontal="right" vertical="center"/>
    </xf>
    <xf numFmtId="0" fontId="36" fillId="0" borderId="0" xfId="12" applyFont="1" applyAlignment="1">
      <alignment horizontal="right" vertical="center"/>
    </xf>
    <xf numFmtId="0" fontId="41" fillId="0" borderId="0" xfId="12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0" fontId="40" fillId="0" borderId="0" xfId="0" applyFont="1" applyAlignment="1"/>
    <xf numFmtId="0" fontId="40" fillId="0" borderId="0" xfId="0" applyFont="1" applyAlignment="1">
      <alignment horizontal="right"/>
    </xf>
    <xf numFmtId="0" fontId="53" fillId="0" borderId="3" xfId="0" applyFont="1" applyBorder="1">
      <alignment vertical="center"/>
    </xf>
    <xf numFmtId="0" fontId="34" fillId="0" borderId="0" xfId="12" applyFont="1" applyAlignment="1">
      <alignment horizontal="right" vertical="center"/>
    </xf>
    <xf numFmtId="0" fontId="58" fillId="0" borderId="0" xfId="44" applyFont="1">
      <alignment vertical="center"/>
    </xf>
    <xf numFmtId="0" fontId="56" fillId="0" borderId="0" xfId="0" applyFont="1">
      <alignment vertical="center"/>
    </xf>
    <xf numFmtId="0" fontId="56" fillId="0" borderId="0" xfId="44" applyFont="1">
      <alignment vertical="center"/>
    </xf>
    <xf numFmtId="0" fontId="57" fillId="0" borderId="0" xfId="12" applyFont="1" applyAlignment="1">
      <alignment vertical="center"/>
    </xf>
    <xf numFmtId="0" fontId="57" fillId="0" borderId="0" xfId="12" applyFont="1" applyAlignment="1">
      <alignment horizontal="right" vertical="center"/>
    </xf>
    <xf numFmtId="0" fontId="36" fillId="0" borderId="0" xfId="12" applyFont="1" applyAlignment="1">
      <alignment horizontal="center" vertical="center"/>
    </xf>
    <xf numFmtId="0" fontId="36" fillId="3" borderId="0" xfId="12" applyFont="1" applyFill="1" applyAlignment="1">
      <alignment horizontal="center" vertical="center"/>
    </xf>
    <xf numFmtId="0" fontId="52" fillId="0" borderId="2" xfId="12" applyFont="1" applyBorder="1" applyAlignment="1">
      <alignment horizontal="center" vertical="center"/>
    </xf>
    <xf numFmtId="0" fontId="52" fillId="0" borderId="2" xfId="12" applyFont="1" applyBorder="1" applyAlignment="1">
      <alignment horizontal="right" vertical="center"/>
    </xf>
    <xf numFmtId="0" fontId="65" fillId="0" borderId="0" xfId="1" applyFont="1" applyAlignment="1" applyProtection="1">
      <alignment horizontal="right" vertical="center"/>
    </xf>
    <xf numFmtId="0" fontId="37" fillId="0" borderId="0" xfId="42" applyFont="1">
      <alignment vertical="center"/>
    </xf>
    <xf numFmtId="2" fontId="37" fillId="0" borderId="0" xfId="42" applyNumberFormat="1" applyFont="1">
      <alignment vertical="center"/>
    </xf>
    <xf numFmtId="0" fontId="66" fillId="0" borderId="0" xfId="1" applyFont="1" applyAlignment="1" applyProtection="1">
      <alignment horizontal="right" vertical="center"/>
    </xf>
    <xf numFmtId="0" fontId="67" fillId="0" borderId="0" xfId="4" applyFont="1" applyAlignment="1">
      <alignment horizontal="center" vertical="center"/>
    </xf>
    <xf numFmtId="0" fontId="68" fillId="0" borderId="0" xfId="4" applyFont="1">
      <alignment vertical="center"/>
    </xf>
    <xf numFmtId="0" fontId="69" fillId="0" borderId="0" xfId="3" applyFont="1" applyAlignment="1">
      <alignment horizontal="right" vertical="center"/>
    </xf>
    <xf numFmtId="2" fontId="70" fillId="3" borderId="0" xfId="5" applyNumberFormat="1" applyFont="1" applyFill="1">
      <alignment vertical="center"/>
    </xf>
    <xf numFmtId="3" fontId="40" fillId="0" borderId="0" xfId="0" applyNumberFormat="1" applyFont="1" applyAlignment="1">
      <alignment horizontal="right" vertical="center"/>
    </xf>
    <xf numFmtId="3" fontId="72" fillId="0" borderId="0" xfId="0" applyNumberFormat="1" applyFont="1">
      <alignment vertical="center"/>
    </xf>
    <xf numFmtId="1" fontId="40" fillId="0" borderId="0" xfId="0" applyNumberFormat="1" applyFont="1">
      <alignment vertical="center"/>
    </xf>
    <xf numFmtId="3" fontId="72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165" fontId="40" fillId="0" borderId="0" xfId="0" applyNumberFormat="1" applyFont="1">
      <alignment vertical="center"/>
    </xf>
    <xf numFmtId="168" fontId="40" fillId="0" borderId="0" xfId="0" applyNumberFormat="1" applyFont="1" applyAlignment="1">
      <alignment horizontal="right" vertical="center"/>
    </xf>
    <xf numFmtId="167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/>
    <xf numFmtId="0" fontId="75" fillId="0" borderId="0" xfId="0" applyFont="1">
      <alignment vertical="center"/>
    </xf>
    <xf numFmtId="3" fontId="43" fillId="0" borderId="0" xfId="0" applyNumberFormat="1" applyFont="1">
      <alignment vertical="center"/>
    </xf>
    <xf numFmtId="168" fontId="43" fillId="0" borderId="0" xfId="0" applyNumberFormat="1" applyFont="1">
      <alignment vertical="center"/>
    </xf>
    <xf numFmtId="1" fontId="31" fillId="0" borderId="0" xfId="0" applyNumberFormat="1" applyFont="1">
      <alignment vertical="center"/>
    </xf>
    <xf numFmtId="1" fontId="30" fillId="0" borderId="0" xfId="0" applyNumberFormat="1" applyFont="1">
      <alignment vertical="center"/>
    </xf>
    <xf numFmtId="2" fontId="30" fillId="0" borderId="0" xfId="0" applyNumberFormat="1" applyFont="1">
      <alignment vertical="center"/>
    </xf>
    <xf numFmtId="0" fontId="48" fillId="0" borderId="0" xfId="16" applyFont="1">
      <alignment vertical="center"/>
    </xf>
    <xf numFmtId="0" fontId="49" fillId="0" borderId="0" xfId="42" applyFont="1">
      <alignment vertical="center"/>
    </xf>
    <xf numFmtId="0" fontId="73" fillId="3" borderId="0" xfId="10" applyFont="1" applyFill="1" applyAlignment="1">
      <alignment horizontal="right" vertical="center"/>
    </xf>
    <xf numFmtId="0" fontId="53" fillId="0" borderId="0" xfId="3" applyFont="1" applyAlignment="1">
      <alignment horizontal="right" vertical="center"/>
    </xf>
    <xf numFmtId="3" fontId="62" fillId="0" borderId="0" xfId="0" applyNumberFormat="1" applyFont="1" applyAlignment="1">
      <alignment horizontal="right" vertical="center"/>
    </xf>
    <xf numFmtId="3" fontId="78" fillId="0" borderId="0" xfId="0" applyNumberFormat="1" applyFont="1">
      <alignment vertical="center"/>
    </xf>
    <xf numFmtId="3" fontId="79" fillId="3" borderId="0" xfId="5" applyNumberFormat="1" applyFont="1" applyFill="1" applyAlignment="1">
      <alignment horizontal="center" vertical="center"/>
    </xf>
    <xf numFmtId="3" fontId="78" fillId="0" borderId="0" xfId="0" applyNumberFormat="1" applyFont="1" applyAlignment="1">
      <alignment horizontal="right" vertical="center"/>
    </xf>
    <xf numFmtId="0" fontId="80" fillId="0" borderId="0" xfId="0" applyFont="1" applyAlignment="1">
      <alignment horizontal="right" vertical="center"/>
    </xf>
    <xf numFmtId="3" fontId="80" fillId="3" borderId="0" xfId="5" applyNumberFormat="1" applyFont="1" applyFill="1" applyAlignment="1">
      <alignment horizontal="center" vertical="center"/>
    </xf>
    <xf numFmtId="0" fontId="62" fillId="0" borderId="0" xfId="0" applyFont="1">
      <alignment vertical="center"/>
    </xf>
    <xf numFmtId="3" fontId="80" fillId="0" borderId="0" xfId="0" applyNumberFormat="1" applyFont="1" applyAlignment="1">
      <alignment horizontal="right" vertical="center"/>
    </xf>
    <xf numFmtId="1" fontId="62" fillId="0" borderId="0" xfId="0" applyNumberFormat="1" applyFont="1" applyAlignment="1">
      <alignment horizontal="right" vertical="center"/>
    </xf>
    <xf numFmtId="168" fontId="62" fillId="0" borderId="0" xfId="0" applyNumberFormat="1" applyFont="1" applyAlignment="1">
      <alignment horizontal="right" vertical="center"/>
    </xf>
    <xf numFmtId="167" fontId="62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top"/>
    </xf>
    <xf numFmtId="165" fontId="62" fillId="0" borderId="0" xfId="0" applyNumberFormat="1" applyFont="1">
      <alignment vertical="center"/>
    </xf>
    <xf numFmtId="0" fontId="82" fillId="0" borderId="0" xfId="1" applyFont="1" applyAlignment="1" applyProtection="1">
      <alignment horizontal="right" vertical="center"/>
    </xf>
    <xf numFmtId="0" fontId="83" fillId="3" borderId="0" xfId="0" applyFont="1" applyFill="1">
      <alignment vertical="center"/>
    </xf>
    <xf numFmtId="0" fontId="35" fillId="0" borderId="0" xfId="16" applyFont="1" applyAlignment="1">
      <alignment horizontal="left" vertical="center"/>
    </xf>
    <xf numFmtId="0" fontId="37" fillId="0" borderId="0" xfId="22" applyFont="1">
      <alignment vertical="center"/>
    </xf>
    <xf numFmtId="0" fontId="37" fillId="0" borderId="0" xfId="22" applyFont="1" applyAlignment="1">
      <alignment vertical="center" wrapText="1"/>
    </xf>
    <xf numFmtId="0" fontId="38" fillId="0" borderId="0" xfId="2" applyFont="1" applyFill="1">
      <alignment horizontal="center" vertical="center"/>
    </xf>
    <xf numFmtId="0" fontId="84" fillId="0" borderId="0" xfId="0" applyFont="1">
      <alignment vertical="center"/>
    </xf>
    <xf numFmtId="0" fontId="38" fillId="0" borderId="0" xfId="2" applyFont="1" applyFill="1" applyAlignment="1">
      <alignment horizontal="right" vertical="center"/>
    </xf>
    <xf numFmtId="0" fontId="85" fillId="0" borderId="0" xfId="0" applyFont="1">
      <alignment vertical="center"/>
    </xf>
    <xf numFmtId="0" fontId="44" fillId="0" borderId="0" xfId="3" applyFont="1">
      <alignment vertical="center"/>
    </xf>
    <xf numFmtId="3" fontId="40" fillId="0" borderId="0" xfId="0" applyNumberFormat="1" applyFont="1">
      <alignment vertical="center"/>
    </xf>
    <xf numFmtId="168" fontId="40" fillId="0" borderId="0" xfId="0" applyNumberFormat="1" applyFont="1">
      <alignment vertical="center"/>
    </xf>
    <xf numFmtId="0" fontId="72" fillId="0" borderId="0" xfId="0" applyFont="1" applyAlignment="1">
      <alignment horizontal="left" vertical="center"/>
    </xf>
    <xf numFmtId="0" fontId="72" fillId="0" borderId="0" xfId="0" applyFont="1" applyAlignment="1">
      <alignment horizontal="right" vertical="center"/>
    </xf>
    <xf numFmtId="17" fontId="40" fillId="0" borderId="0" xfId="0" applyNumberFormat="1" applyFont="1">
      <alignment vertical="center"/>
    </xf>
    <xf numFmtId="17" fontId="40" fillId="0" borderId="0" xfId="0" applyNumberFormat="1" applyFont="1" applyAlignment="1">
      <alignment horizontal="right" vertical="center"/>
    </xf>
    <xf numFmtId="0" fontId="86" fillId="0" borderId="0" xfId="33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48" fillId="0" borderId="0" xfId="16" applyFont="1" applyAlignment="1">
      <alignment horizontal="left" vertical="center"/>
    </xf>
    <xf numFmtId="0" fontId="49" fillId="0" borderId="0" xfId="22" applyFont="1">
      <alignment vertical="center"/>
    </xf>
    <xf numFmtId="0" fontId="35" fillId="0" borderId="0" xfId="16" applyFont="1" applyAlignment="1">
      <alignment horizontal="left" vertical="center" wrapText="1"/>
    </xf>
    <xf numFmtId="0" fontId="86" fillId="0" borderId="0" xfId="0" applyFont="1">
      <alignment vertical="center"/>
    </xf>
    <xf numFmtId="0" fontId="72" fillId="0" borderId="0" xfId="0" applyFont="1">
      <alignment vertical="center"/>
    </xf>
    <xf numFmtId="0" fontId="87" fillId="0" borderId="0" xfId="2" applyFont="1" applyFill="1" applyAlignment="1">
      <alignment vertical="center"/>
    </xf>
    <xf numFmtId="168" fontId="41" fillId="0" borderId="0" xfId="2" applyNumberFormat="1" applyFont="1" applyFill="1" applyAlignment="1">
      <alignment horizontal="right" vertical="center"/>
    </xf>
    <xf numFmtId="167" fontId="40" fillId="0" borderId="0" xfId="0" applyNumberFormat="1" applyFont="1">
      <alignment vertical="center"/>
    </xf>
    <xf numFmtId="168" fontId="41" fillId="0" borderId="0" xfId="5" applyNumberFormat="1" applyFont="1" applyFill="1" applyAlignment="1">
      <alignment horizontal="right" vertical="center"/>
    </xf>
    <xf numFmtId="168" fontId="30" fillId="0" borderId="0" xfId="0" applyNumberFormat="1" applyFont="1">
      <alignment vertical="center"/>
    </xf>
    <xf numFmtId="0" fontId="37" fillId="0" borderId="0" xfId="23" applyFont="1">
      <alignment vertical="center"/>
    </xf>
    <xf numFmtId="49" fontId="42" fillId="0" borderId="0" xfId="44" applyNumberFormat="1" applyFont="1">
      <alignment vertical="center"/>
    </xf>
    <xf numFmtId="0" fontId="40" fillId="0" borderId="0" xfId="12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7" fillId="0" borderId="0" xfId="31" applyFont="1" applyAlignment="1">
      <alignment horizontal="left" vertical="center" wrapText="1"/>
    </xf>
    <xf numFmtId="0" fontId="30" fillId="0" borderId="0" xfId="12" applyFont="1" applyAlignment="1">
      <alignment vertical="center"/>
    </xf>
    <xf numFmtId="0" fontId="75" fillId="0" borderId="0" xfId="11" applyFont="1" applyFill="1" applyAlignment="1">
      <alignment horizontal="left" vertical="center"/>
    </xf>
    <xf numFmtId="0" fontId="30" fillId="3" borderId="0" xfId="0" applyFont="1" applyFill="1" applyAlignment="1">
      <alignment horizontal="right" vertical="center"/>
    </xf>
    <xf numFmtId="0" fontId="35" fillId="0" borderId="0" xfId="16" applyFont="1" applyAlignment="1">
      <alignment horizontal="right" vertical="center"/>
    </xf>
    <xf numFmtId="0" fontId="37" fillId="0" borderId="0" xfId="26" applyFont="1">
      <alignment vertical="center"/>
    </xf>
    <xf numFmtId="0" fontId="37" fillId="0" borderId="0" xfId="26" applyFont="1" applyAlignment="1">
      <alignment horizontal="right" vertical="center"/>
    </xf>
    <xf numFmtId="0" fontId="75" fillId="0" borderId="0" xfId="0" applyFont="1" applyAlignment="1">
      <alignment horizontal="right" vertical="center"/>
    </xf>
    <xf numFmtId="0" fontId="40" fillId="0" borderId="0" xfId="12" applyFont="1" applyAlignment="1">
      <alignment horizontal="right" vertical="center"/>
    </xf>
    <xf numFmtId="0" fontId="72" fillId="0" borderId="0" xfId="12" applyFont="1" applyAlignment="1">
      <alignment horizontal="right" vertical="center"/>
    </xf>
    <xf numFmtId="0" fontId="89" fillId="3" borderId="0" xfId="9" applyFont="1" applyFill="1">
      <alignment horizontal="right" vertical="top"/>
    </xf>
    <xf numFmtId="168" fontId="90" fillId="0" borderId="0" xfId="16" applyNumberFormat="1" applyFont="1">
      <alignment vertical="center"/>
    </xf>
    <xf numFmtId="0" fontId="37" fillId="0" borderId="0" xfId="32" applyFont="1">
      <alignment vertical="center"/>
    </xf>
    <xf numFmtId="168" fontId="92" fillId="0" borderId="0" xfId="0" applyNumberFormat="1" applyFont="1">
      <alignment vertical="center"/>
    </xf>
    <xf numFmtId="168" fontId="73" fillId="0" borderId="0" xfId="5" applyNumberFormat="1" applyFont="1" applyFill="1">
      <alignment vertical="center"/>
    </xf>
    <xf numFmtId="0" fontId="89" fillId="0" borderId="0" xfId="45" applyFont="1">
      <alignment horizontal="right" vertical="center"/>
    </xf>
    <xf numFmtId="0" fontId="93" fillId="3" borderId="0" xfId="9" applyFont="1" applyFill="1">
      <alignment horizontal="right" vertical="top"/>
    </xf>
    <xf numFmtId="168" fontId="90" fillId="0" borderId="0" xfId="32" applyNumberFormat="1" applyFont="1">
      <alignment vertical="center"/>
    </xf>
    <xf numFmtId="168" fontId="94" fillId="0" borderId="0" xfId="0" applyNumberFormat="1" applyFont="1">
      <alignment vertical="center"/>
    </xf>
    <xf numFmtId="3" fontId="41" fillId="0" borderId="0" xfId="0" applyNumberFormat="1" applyFont="1">
      <alignment vertical="center"/>
    </xf>
    <xf numFmtId="0" fontId="31" fillId="0" borderId="0" xfId="0" applyFont="1" applyAlignment="1">
      <alignment horizontal="right" vertical="center"/>
    </xf>
    <xf numFmtId="168" fontId="63" fillId="0" borderId="0" xfId="0" applyNumberFormat="1" applyFont="1">
      <alignment vertical="center"/>
    </xf>
    <xf numFmtId="0" fontId="89" fillId="0" borderId="0" xfId="0" applyFont="1">
      <alignment vertical="center"/>
    </xf>
    <xf numFmtId="0" fontId="43" fillId="3" borderId="0" xfId="0" applyFont="1" applyFill="1">
      <alignment vertical="center"/>
    </xf>
    <xf numFmtId="0" fontId="61" fillId="3" borderId="0" xfId="9" applyFont="1" applyFill="1">
      <alignment horizontal="right" vertical="top"/>
    </xf>
    <xf numFmtId="0" fontId="89" fillId="0" borderId="0" xfId="0" applyFont="1" applyAlignment="1">
      <alignment horizontal="right" vertical="center"/>
    </xf>
    <xf numFmtId="2" fontId="90" fillId="0" borderId="0" xfId="16" applyNumberFormat="1" applyFont="1">
      <alignment vertical="center"/>
    </xf>
    <xf numFmtId="2" fontId="92" fillId="0" borderId="0" xfId="0" applyNumberFormat="1" applyFont="1">
      <alignment vertical="center"/>
    </xf>
    <xf numFmtId="0" fontId="37" fillId="0" borderId="0" xfId="55" applyFont="1">
      <alignment vertical="center"/>
    </xf>
    <xf numFmtId="2" fontId="91" fillId="0" borderId="0" xfId="55" applyNumberFormat="1" applyFont="1">
      <alignment vertical="center"/>
    </xf>
    <xf numFmtId="2" fontId="40" fillId="0" borderId="0" xfId="0" applyNumberFormat="1" applyFont="1">
      <alignment vertical="center"/>
    </xf>
    <xf numFmtId="0" fontId="59" fillId="3" borderId="0" xfId="11" applyFont="1" applyFill="1">
      <alignment horizontal="center" vertical="center"/>
    </xf>
    <xf numFmtId="0" fontId="96" fillId="0" borderId="0" xfId="45" applyFont="1">
      <alignment horizontal="right" vertical="center"/>
    </xf>
    <xf numFmtId="0" fontId="75" fillId="0" borderId="0" xfId="44" applyFont="1">
      <alignment vertical="center"/>
    </xf>
    <xf numFmtId="0" fontId="42" fillId="0" borderId="0" xfId="44" applyFont="1" applyAlignment="1">
      <alignment horizontal="right" vertical="center"/>
    </xf>
    <xf numFmtId="0" fontId="37" fillId="0" borderId="0" xfId="28" applyFont="1">
      <alignment vertical="center"/>
    </xf>
    <xf numFmtId="3" fontId="35" fillId="0" borderId="0" xfId="0" applyNumberFormat="1" applyFont="1">
      <alignment vertical="center"/>
    </xf>
    <xf numFmtId="3" fontId="40" fillId="0" borderId="0" xfId="0" applyNumberFormat="1" applyFont="1" applyAlignment="1">
      <alignment horizontal="left" vertical="center"/>
    </xf>
    <xf numFmtId="3" fontId="72" fillId="0" borderId="0" xfId="0" applyNumberFormat="1" applyFont="1" applyAlignment="1">
      <alignment horizontal="left" vertical="center"/>
    </xf>
    <xf numFmtId="0" fontId="97" fillId="0" borderId="0" xfId="3" applyFont="1" applyAlignment="1">
      <alignment horizontal="center" vertical="center"/>
    </xf>
    <xf numFmtId="0" fontId="98" fillId="3" borderId="0" xfId="10" applyFont="1" applyFill="1">
      <alignment horizontal="right"/>
    </xf>
    <xf numFmtId="0" fontId="37" fillId="0" borderId="0" xfId="22" applyFont="1" applyAlignment="1">
      <alignment horizontal="left" vertical="center" wrapText="1"/>
    </xf>
    <xf numFmtId="0" fontId="95" fillId="0" borderId="0" xfId="0" applyFont="1" applyAlignment="1">
      <alignment horizontal="right" vertical="center"/>
    </xf>
    <xf numFmtId="3" fontId="62" fillId="0" borderId="0" xfId="53" applyNumberFormat="1" applyFont="1"/>
    <xf numFmtId="0" fontId="83" fillId="0" borderId="0" xfId="0" applyFont="1">
      <alignment vertical="center"/>
    </xf>
    <xf numFmtId="0" fontId="99" fillId="0" borderId="0" xfId="4" applyFont="1">
      <alignment vertical="center"/>
    </xf>
    <xf numFmtId="0" fontId="69" fillId="0" borderId="0" xfId="3" applyFont="1" applyAlignment="1">
      <alignment horizontal="right"/>
    </xf>
    <xf numFmtId="2" fontId="70" fillId="3" borderId="0" xfId="5" applyNumberFormat="1" applyFont="1" applyFill="1" applyAlignment="1">
      <alignment horizontal="right" vertical="center"/>
    </xf>
    <xf numFmtId="0" fontId="40" fillId="0" borderId="0" xfId="0" applyFont="1" applyAlignment="1">
      <alignment vertical="top"/>
    </xf>
    <xf numFmtId="3" fontId="40" fillId="0" borderId="0" xfId="0" applyNumberFormat="1" applyFont="1" applyAlignment="1">
      <alignment horizontal="right" vertical="top"/>
    </xf>
    <xf numFmtId="3" fontId="59" fillId="0" borderId="0" xfId="5" applyNumberFormat="1" applyFont="1" applyFill="1" applyAlignment="1">
      <alignment horizontal="center" vertical="top"/>
    </xf>
    <xf numFmtId="0" fontId="40" fillId="0" borderId="0" xfId="0" applyFont="1" applyAlignment="1">
      <alignment horizontal="right" vertical="top"/>
    </xf>
    <xf numFmtId="167" fontId="71" fillId="0" borderId="0" xfId="0" applyNumberFormat="1" applyFont="1">
      <alignment vertical="center"/>
    </xf>
    <xf numFmtId="0" fontId="30" fillId="3" borderId="0" xfId="0" applyFont="1" applyFill="1" applyAlignment="1">
      <alignment horizontal="left" vertical="center" indent="2"/>
    </xf>
    <xf numFmtId="0" fontId="33" fillId="3" borderId="0" xfId="11" applyFont="1" applyFill="1" applyAlignment="1">
      <alignment horizontal="left" vertical="center" indent="2"/>
    </xf>
    <xf numFmtId="0" fontId="35" fillId="0" borderId="0" xfId="16" applyFont="1" applyAlignment="1">
      <alignment horizontal="left" vertical="center" indent="2"/>
    </xf>
    <xf numFmtId="0" fontId="44" fillId="0" borderId="0" xfId="4" applyFont="1" applyAlignment="1">
      <alignment horizontal="left" vertical="center"/>
    </xf>
    <xf numFmtId="170" fontId="40" fillId="0" borderId="0" xfId="49" applyNumberFormat="1" applyFont="1" applyAlignment="1">
      <alignment vertical="center"/>
    </xf>
    <xf numFmtId="172" fontId="40" fillId="0" borderId="0" xfId="0" applyNumberFormat="1" applyFont="1" applyAlignment="1">
      <alignment horizontal="left" vertical="center"/>
    </xf>
    <xf numFmtId="171" fontId="40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 indent="2"/>
    </xf>
    <xf numFmtId="0" fontId="46" fillId="0" borderId="0" xfId="16" applyFont="1">
      <alignment vertical="center"/>
    </xf>
    <xf numFmtId="0" fontId="47" fillId="0" borderId="0" xfId="22" applyFont="1" applyAlignment="1">
      <alignment horizontal="left" vertical="center" wrapText="1"/>
    </xf>
    <xf numFmtId="172" fontId="40" fillId="0" borderId="0" xfId="0" applyNumberFormat="1" applyFont="1" applyAlignment="1">
      <alignment horizontal="right" vertical="center"/>
    </xf>
    <xf numFmtId="0" fontId="82" fillId="0" borderId="0" xfId="1" applyFont="1" applyAlignment="1" applyProtection="1">
      <alignment horizontal="right" vertical="top"/>
    </xf>
    <xf numFmtId="0" fontId="73" fillId="3" borderId="0" xfId="9" applyFont="1" applyFill="1">
      <alignment horizontal="right" vertical="top"/>
    </xf>
    <xf numFmtId="0" fontId="53" fillId="0" borderId="0" xfId="2" applyFont="1" applyFill="1">
      <alignment horizontal="center" vertical="center"/>
    </xf>
    <xf numFmtId="0" fontId="55" fillId="0" borderId="0" xfId="0" applyFont="1">
      <alignment vertical="center"/>
    </xf>
    <xf numFmtId="0" fontId="55" fillId="0" borderId="0" xfId="0" applyFont="1" applyAlignment="1">
      <alignment horizontal="right" vertical="center"/>
    </xf>
    <xf numFmtId="0" fontId="100" fillId="0" borderId="0" xfId="4" applyFont="1">
      <alignment vertical="center"/>
    </xf>
    <xf numFmtId="0" fontId="48" fillId="0" borderId="0" xfId="2" applyFont="1" applyFill="1" applyAlignment="1">
      <alignment horizontal="left" vertical="center"/>
    </xf>
    <xf numFmtId="0" fontId="48" fillId="0" borderId="0" xfId="2" applyFont="1" applyFill="1" applyAlignment="1">
      <alignment horizontal="right" vertical="center"/>
    </xf>
    <xf numFmtId="0" fontId="53" fillId="0" borderId="0" xfId="0" applyFont="1">
      <alignment vertical="center"/>
    </xf>
    <xf numFmtId="0" fontId="53" fillId="0" borderId="0" xfId="0" applyFont="1" applyAlignment="1">
      <alignment horizontal="right" vertical="center"/>
    </xf>
    <xf numFmtId="3" fontId="62" fillId="0" borderId="0" xfId="0" applyNumberFormat="1" applyFont="1">
      <alignment vertical="center"/>
    </xf>
    <xf numFmtId="168" fontId="62" fillId="0" borderId="0" xfId="0" applyNumberFormat="1" applyFont="1">
      <alignment vertical="center"/>
    </xf>
    <xf numFmtId="0" fontId="78" fillId="0" borderId="0" xfId="0" applyFont="1" applyAlignment="1">
      <alignment horizontal="left" vertical="center"/>
    </xf>
    <xf numFmtId="0" fontId="78" fillId="0" borderId="0" xfId="0" applyFont="1" applyAlignment="1">
      <alignment horizontal="right" vertical="center"/>
    </xf>
    <xf numFmtId="0" fontId="49" fillId="0" borderId="0" xfId="22" applyFont="1" applyAlignment="1">
      <alignment horizontal="left" vertical="center" wrapText="1"/>
    </xf>
    <xf numFmtId="0" fontId="49" fillId="0" borderId="0" xfId="22" applyFont="1" applyAlignment="1">
      <alignment horizontal="left" vertical="center"/>
    </xf>
    <xf numFmtId="0" fontId="49" fillId="0" borderId="0" xfId="26" applyFont="1">
      <alignment vertical="center"/>
    </xf>
    <xf numFmtId="0" fontId="53" fillId="0" borderId="0" xfId="3" applyFont="1">
      <alignment vertical="center"/>
    </xf>
    <xf numFmtId="0" fontId="53" fillId="0" borderId="0" xfId="0" applyFont="1" applyAlignment="1">
      <alignment horizontal="right" vertical="center" wrapText="1"/>
    </xf>
    <xf numFmtId="49" fontId="54" fillId="0" borderId="0" xfId="44" applyNumberFormat="1" applyFont="1">
      <alignment vertical="center"/>
    </xf>
    <xf numFmtId="0" fontId="54" fillId="0" borderId="0" xfId="44" applyFont="1" applyAlignment="1">
      <alignment horizontal="left" vertical="center"/>
    </xf>
    <xf numFmtId="0" fontId="102" fillId="0" borderId="0" xfId="0" applyFont="1" applyAlignment="1">
      <alignment horizontal="right" vertical="center"/>
    </xf>
    <xf numFmtId="0" fontId="102" fillId="0" borderId="0" xfId="0" applyFont="1">
      <alignment vertical="center"/>
    </xf>
    <xf numFmtId="0" fontId="54" fillId="0" borderId="0" xfId="0" applyFont="1" applyAlignment="1">
      <alignment horizontal="right" vertical="center"/>
    </xf>
    <xf numFmtId="0" fontId="62" fillId="0" borderId="2" xfId="0" applyFont="1" applyBorder="1">
      <alignment vertical="center"/>
    </xf>
    <xf numFmtId="168" fontId="62" fillId="0" borderId="2" xfId="0" applyNumberFormat="1" applyFont="1" applyBorder="1">
      <alignment vertical="center"/>
    </xf>
    <xf numFmtId="3" fontId="77" fillId="0" borderId="0" xfId="0" applyNumberFormat="1" applyFont="1">
      <alignment vertical="center"/>
    </xf>
    <xf numFmtId="0" fontId="78" fillId="0" borderId="0" xfId="0" applyFont="1">
      <alignment vertical="center"/>
    </xf>
    <xf numFmtId="3" fontId="103" fillId="0" borderId="0" xfId="0" applyNumberFormat="1" applyFont="1">
      <alignment vertical="center"/>
    </xf>
    <xf numFmtId="167" fontId="28" fillId="0" borderId="0" xfId="0" applyNumberFormat="1" applyFont="1">
      <alignment vertical="center"/>
    </xf>
    <xf numFmtId="167" fontId="62" fillId="0" borderId="0" xfId="0" applyNumberFormat="1" applyFont="1">
      <alignment vertical="center"/>
    </xf>
    <xf numFmtId="167" fontId="78" fillId="0" borderId="0" xfId="0" applyNumberFormat="1" applyFont="1">
      <alignment vertical="center"/>
    </xf>
    <xf numFmtId="0" fontId="102" fillId="0" borderId="0" xfId="0" applyFont="1" applyAlignment="1">
      <alignment horizontal="left" vertical="center"/>
    </xf>
    <xf numFmtId="0" fontId="62" fillId="0" borderId="2" xfId="0" applyFont="1" applyBorder="1" applyAlignment="1">
      <alignment horizontal="right" vertical="center"/>
    </xf>
    <xf numFmtId="0" fontId="81" fillId="3" borderId="0" xfId="9" applyFont="1" applyFill="1" applyAlignment="1">
      <alignment horizontal="center" vertical="center" wrapText="1"/>
    </xf>
    <xf numFmtId="0" fontId="54" fillId="0" borderId="0" xfId="0" applyFont="1" applyAlignment="1">
      <alignment horizontal="left" vertical="center"/>
    </xf>
    <xf numFmtId="0" fontId="54" fillId="0" borderId="0" xfId="2" applyFont="1" applyFill="1" applyAlignment="1">
      <alignment vertical="center"/>
    </xf>
    <xf numFmtId="3" fontId="28" fillId="0" borderId="0" xfId="49" applyNumberFormat="1" applyFont="1" applyAlignment="1">
      <alignment vertical="center"/>
    </xf>
    <xf numFmtId="3" fontId="28" fillId="0" borderId="0" xfId="0" applyNumberFormat="1" applyFont="1">
      <alignment vertical="center"/>
    </xf>
    <xf numFmtId="168" fontId="28" fillId="0" borderId="0" xfId="0" applyNumberFormat="1" applyFont="1">
      <alignment vertical="center"/>
    </xf>
    <xf numFmtId="168" fontId="78" fillId="0" borderId="0" xfId="0" applyNumberFormat="1" applyFont="1">
      <alignment vertical="center"/>
    </xf>
    <xf numFmtId="165" fontId="78" fillId="0" borderId="0" xfId="0" applyNumberFormat="1" applyFont="1">
      <alignment vertical="center"/>
    </xf>
    <xf numFmtId="2" fontId="70" fillId="3" borderId="0" xfId="5" applyNumberFormat="1" applyFont="1" applyFill="1" applyAlignment="1">
      <alignment horizontal="center" vertical="center"/>
    </xf>
    <xf numFmtId="167" fontId="79" fillId="3" borderId="0" xfId="5" applyNumberFormat="1" applyFont="1" applyFill="1" applyAlignment="1">
      <alignment horizontal="center" vertical="center"/>
    </xf>
    <xf numFmtId="167" fontId="77" fillId="0" borderId="0" xfId="0" applyNumberFormat="1" applyFont="1">
      <alignment vertical="center"/>
    </xf>
    <xf numFmtId="2" fontId="62" fillId="0" borderId="0" xfId="0" applyNumberFormat="1" applyFont="1" applyAlignment="1">
      <alignment horizontal="right" vertical="center"/>
    </xf>
    <xf numFmtId="169" fontId="62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right"/>
    </xf>
    <xf numFmtId="0" fontId="56" fillId="0" borderId="0" xfId="0" applyFont="1" applyAlignment="1"/>
    <xf numFmtId="0" fontId="48" fillId="0" borderId="0" xfId="0" applyFont="1" applyAlignment="1">
      <alignment horizontal="right" vertical="center"/>
    </xf>
    <xf numFmtId="3" fontId="28" fillId="0" borderId="0" xfId="4" applyNumberFormat="1" applyFont="1" applyAlignment="1">
      <alignment horizontal="right" vertical="center"/>
    </xf>
    <xf numFmtId="168" fontId="56" fillId="0" borderId="0" xfId="0" applyNumberFormat="1" applyFont="1" applyAlignment="1">
      <alignment horizontal="right" vertical="center"/>
    </xf>
    <xf numFmtId="0" fontId="49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60" fillId="3" borderId="0" xfId="5" applyNumberFormat="1" applyFont="1" applyFill="1" applyAlignment="1">
      <alignment horizontal="center" vertical="center"/>
    </xf>
    <xf numFmtId="3" fontId="109" fillId="0" borderId="0" xfId="0" applyNumberFormat="1" applyFont="1" applyAlignment="1">
      <alignment horizontal="right" vertical="center"/>
    </xf>
    <xf numFmtId="3" fontId="80" fillId="3" borderId="0" xfId="5" applyNumberFormat="1" applyFont="1" applyFill="1" applyAlignment="1">
      <alignment horizontal="right" vertical="center"/>
    </xf>
    <xf numFmtId="0" fontId="28" fillId="0" borderId="0" xfId="0" applyFont="1">
      <alignment vertical="center"/>
    </xf>
    <xf numFmtId="165" fontId="62" fillId="0" borderId="0" xfId="0" applyNumberFormat="1" applyFont="1" applyAlignment="1">
      <alignment horizontal="right" vertical="center"/>
    </xf>
    <xf numFmtId="3" fontId="28" fillId="3" borderId="0" xfId="5" applyNumberFormat="1" applyFont="1" applyFill="1" applyAlignment="1">
      <alignment horizontal="right" vertical="center"/>
    </xf>
    <xf numFmtId="3" fontId="28" fillId="3" borderId="0" xfId="5" applyNumberFormat="1" applyFont="1" applyFill="1" applyAlignment="1">
      <alignment horizontal="center" vertical="center"/>
    </xf>
    <xf numFmtId="0" fontId="90" fillId="3" borderId="0" xfId="9" applyFont="1" applyFill="1" applyAlignment="1">
      <alignment horizontal="center" vertical="center"/>
    </xf>
    <xf numFmtId="0" fontId="113" fillId="0" borderId="0" xfId="2" applyFont="1" applyFill="1" applyAlignment="1">
      <alignment horizontal="left" vertical="center"/>
    </xf>
    <xf numFmtId="0" fontId="113" fillId="0" borderId="0" xfId="2" applyFont="1" applyFill="1" applyAlignment="1">
      <alignment horizontal="right" vertical="center"/>
    </xf>
    <xf numFmtId="167" fontId="103" fillId="0" borderId="0" xfId="0" applyNumberFormat="1" applyFont="1">
      <alignment vertical="center"/>
    </xf>
    <xf numFmtId="17" fontId="56" fillId="0" borderId="0" xfId="0" applyNumberFormat="1" applyFont="1" applyAlignment="1">
      <alignment horizontal="right" vertical="center"/>
    </xf>
    <xf numFmtId="0" fontId="115" fillId="0" borderId="0" xfId="3" applyFont="1" applyAlignment="1">
      <alignment horizontal="right" vertical="center"/>
    </xf>
    <xf numFmtId="0" fontId="58" fillId="0" borderId="0" xfId="33" applyFont="1" applyAlignment="1">
      <alignment horizontal="right" vertical="center"/>
    </xf>
    <xf numFmtId="2" fontId="60" fillId="3" borderId="0" xfId="5" applyNumberFormat="1" applyFont="1" applyFill="1" applyAlignment="1">
      <alignment horizontal="right" vertical="center"/>
    </xf>
    <xf numFmtId="3" fontId="28" fillId="0" borderId="0" xfId="0" quotePrefix="1" applyNumberFormat="1" applyFont="1" applyAlignment="1">
      <alignment horizontal="right" vertical="center"/>
    </xf>
    <xf numFmtId="168" fontId="28" fillId="0" borderId="2" xfId="0" applyNumberFormat="1" applyFont="1" applyBorder="1">
      <alignment vertical="center"/>
    </xf>
    <xf numFmtId="3" fontId="109" fillId="0" borderId="0" xfId="0" applyNumberFormat="1" applyFont="1">
      <alignment vertical="center"/>
    </xf>
    <xf numFmtId="1" fontId="62" fillId="0" borderId="0" xfId="0" applyNumberFormat="1" applyFont="1">
      <alignment vertical="center"/>
    </xf>
    <xf numFmtId="167" fontId="109" fillId="0" borderId="0" xfId="0" applyNumberFormat="1" applyFont="1">
      <alignment vertical="center"/>
    </xf>
    <xf numFmtId="3" fontId="54" fillId="0" borderId="0" xfId="0" quotePrefix="1" applyNumberFormat="1" applyFont="1">
      <alignment vertical="center"/>
    </xf>
    <xf numFmtId="3" fontId="54" fillId="0" borderId="0" xfId="0" quotePrefix="1" applyNumberFormat="1" applyFont="1" applyAlignment="1">
      <alignment horizontal="right" vertical="center"/>
    </xf>
    <xf numFmtId="3" fontId="28" fillId="0" borderId="0" xfId="58" applyNumberFormat="1" applyFont="1" applyFill="1" applyBorder="1" applyAlignment="1">
      <alignment vertical="center"/>
    </xf>
    <xf numFmtId="0" fontId="109" fillId="0" borderId="0" xfId="0" applyFont="1">
      <alignment vertical="center"/>
    </xf>
    <xf numFmtId="3" fontId="28" fillId="0" borderId="0" xfId="12" applyNumberFormat="1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115" fillId="0" borderId="0" xfId="16" applyFont="1" applyAlignment="1">
      <alignment horizontal="right" vertical="center"/>
    </xf>
    <xf numFmtId="0" fontId="58" fillId="0" borderId="0" xfId="26" applyFont="1" applyAlignment="1">
      <alignment horizontal="right" vertical="center"/>
    </xf>
    <xf numFmtId="0" fontId="56" fillId="0" borderId="0" xfId="52" applyFont="1" applyAlignment="1">
      <alignment horizontal="right" vertical="center"/>
    </xf>
    <xf numFmtId="0" fontId="102" fillId="0" borderId="0" xfId="52" applyFont="1" applyAlignment="1">
      <alignment horizontal="right" vertical="center"/>
    </xf>
    <xf numFmtId="0" fontId="116" fillId="0" borderId="0" xfId="4" applyFont="1">
      <alignment vertical="center"/>
    </xf>
    <xf numFmtId="0" fontId="116" fillId="0" borderId="0" xfId="3" applyFont="1">
      <alignment vertical="center"/>
    </xf>
    <xf numFmtId="0" fontId="102" fillId="0" borderId="0" xfId="4" applyFont="1" applyAlignment="1">
      <alignment horizontal="right" vertical="center"/>
    </xf>
    <xf numFmtId="0" fontId="28" fillId="0" borderId="0" xfId="52" applyFont="1" applyAlignment="1">
      <alignment vertical="center"/>
    </xf>
    <xf numFmtId="0" fontId="117" fillId="0" borderId="0" xfId="0" applyFont="1" applyAlignment="1">
      <alignment horizontal="right" vertical="center"/>
    </xf>
    <xf numFmtId="174" fontId="28" fillId="0" borderId="0" xfId="0" applyNumberFormat="1" applyFont="1">
      <alignment vertical="center"/>
    </xf>
    <xf numFmtId="0" fontId="109" fillId="0" borderId="0" xfId="52" applyFont="1" applyAlignment="1">
      <alignment vertical="center"/>
    </xf>
    <xf numFmtId="168" fontId="109" fillId="0" borderId="0" xfId="0" applyNumberFormat="1" applyFont="1">
      <alignment vertical="center"/>
    </xf>
    <xf numFmtId="0" fontId="102" fillId="0" borderId="0" xfId="52" applyFont="1" applyAlignment="1">
      <alignment vertical="center"/>
    </xf>
    <xf numFmtId="0" fontId="56" fillId="0" borderId="0" xfId="59" applyFont="1" applyAlignment="1">
      <alignment vertical="center"/>
    </xf>
    <xf numFmtId="0" fontId="102" fillId="0" borderId="0" xfId="59" applyFont="1" applyAlignment="1">
      <alignment vertical="center"/>
    </xf>
    <xf numFmtId="0" fontId="56" fillId="0" borderId="0" xfId="52" applyFont="1" applyAlignment="1">
      <alignment vertical="center"/>
    </xf>
    <xf numFmtId="0" fontId="116" fillId="0" borderId="0" xfId="3" applyFont="1" applyAlignment="1">
      <alignment horizontal="left" vertical="center"/>
    </xf>
    <xf numFmtId="0" fontId="116" fillId="0" borderId="0" xfId="3" applyFont="1" applyAlignment="1">
      <alignment horizontal="right" vertical="center"/>
    </xf>
    <xf numFmtId="3" fontId="62" fillId="0" borderId="0" xfId="12" applyNumberFormat="1" applyFont="1" applyAlignment="1">
      <alignment horizontal="right" vertical="center"/>
    </xf>
    <xf numFmtId="167" fontId="62" fillId="0" borderId="0" xfId="0" quotePrefix="1" applyNumberFormat="1" applyFont="1" applyAlignment="1">
      <alignment horizontal="right" vertical="center"/>
    </xf>
    <xf numFmtId="3" fontId="78" fillId="0" borderId="0" xfId="12" applyNumberFormat="1" applyFont="1" applyAlignment="1">
      <alignment horizontal="right" vertical="center"/>
    </xf>
    <xf numFmtId="0" fontId="62" fillId="0" borderId="0" xfId="0" applyFont="1" applyAlignment="1"/>
    <xf numFmtId="167" fontId="28" fillId="0" borderId="0" xfId="0" applyNumberFormat="1" applyFont="1" applyAlignment="1">
      <alignment horizontal="right" vertical="center"/>
    </xf>
    <xf numFmtId="3" fontId="62" fillId="0" borderId="0" xfId="0" applyNumberFormat="1" applyFont="1" applyAlignment="1">
      <alignment horizontal="left" vertical="center"/>
    </xf>
    <xf numFmtId="3" fontId="56" fillId="0" borderId="0" xfId="0" applyNumberFormat="1" applyFont="1">
      <alignment vertical="center"/>
    </xf>
    <xf numFmtId="3" fontId="56" fillId="0" borderId="0" xfId="12" applyNumberFormat="1" applyFont="1" applyAlignment="1">
      <alignment horizontal="right" vertical="center"/>
    </xf>
    <xf numFmtId="3" fontId="102" fillId="0" borderId="0" xfId="12" applyNumberFormat="1" applyFont="1" applyAlignment="1">
      <alignment horizontal="right" vertical="center"/>
    </xf>
    <xf numFmtId="0" fontId="52" fillId="0" borderId="0" xfId="16" applyFont="1" applyAlignment="1">
      <alignment horizontal="right" vertical="center"/>
    </xf>
    <xf numFmtId="0" fontId="51" fillId="0" borderId="0" xfId="26" applyFont="1" applyAlignment="1">
      <alignment horizontal="right" vertical="center"/>
    </xf>
    <xf numFmtId="3" fontId="62" fillId="0" borderId="0" xfId="0" quotePrefix="1" applyNumberFormat="1" applyFont="1" applyAlignment="1">
      <alignment horizontal="right" vertical="center"/>
    </xf>
    <xf numFmtId="0" fontId="62" fillId="0" borderId="0" xfId="0" applyFont="1" applyAlignment="1">
      <alignment horizontal="center" vertical="center"/>
    </xf>
    <xf numFmtId="0" fontId="58" fillId="0" borderId="0" xfId="23" applyFont="1" applyAlignment="1">
      <alignment horizontal="right" vertical="center"/>
    </xf>
    <xf numFmtId="0" fontId="49" fillId="0" borderId="0" xfId="23" applyFont="1">
      <alignment vertical="center"/>
    </xf>
    <xf numFmtId="0" fontId="49" fillId="0" borderId="0" xfId="21" applyFont="1" applyAlignment="1">
      <alignment vertical="center" wrapText="1"/>
    </xf>
    <xf numFmtId="168" fontId="109" fillId="0" borderId="0" xfId="0" applyNumberFormat="1" applyFont="1" applyAlignment="1">
      <alignment horizontal="right" vertical="center"/>
    </xf>
    <xf numFmtId="168" fontId="28" fillId="0" borderId="0" xfId="0" applyNumberFormat="1" applyFont="1" applyAlignment="1">
      <alignment horizontal="right" vertical="center"/>
    </xf>
    <xf numFmtId="0" fontId="109" fillId="0" borderId="0" xfId="0" applyFont="1" applyAlignment="1">
      <alignment horizontal="left" vertical="center"/>
    </xf>
    <xf numFmtId="168" fontId="28" fillId="0" borderId="0" xfId="0" quotePrefix="1" applyNumberFormat="1" applyFont="1" applyAlignment="1">
      <alignment horizontal="right" vertical="center"/>
    </xf>
    <xf numFmtId="0" fontId="116" fillId="0" borderId="0" xfId="4" applyFont="1" applyAlignment="1">
      <alignment horizontal="right" vertical="center"/>
    </xf>
    <xf numFmtId="168" fontId="28" fillId="0" borderId="0" xfId="12" applyNumberFormat="1" applyFont="1" applyAlignment="1">
      <alignment vertical="center"/>
    </xf>
    <xf numFmtId="0" fontId="28" fillId="0" borderId="0" xfId="12" applyFont="1" applyAlignment="1">
      <alignment horizontal="right" vertical="center"/>
    </xf>
    <xf numFmtId="0" fontId="56" fillId="0" borderId="0" xfId="12" applyFont="1" applyAlignment="1">
      <alignment horizontal="right" vertical="center"/>
    </xf>
    <xf numFmtId="167" fontId="56" fillId="0" borderId="0" xfId="0" applyNumberFormat="1" applyFont="1" applyAlignment="1">
      <alignment horizontal="right" vertical="center"/>
    </xf>
    <xf numFmtId="0" fontId="73" fillId="3" borderId="0" xfId="9" applyFont="1" applyFill="1" applyAlignment="1">
      <alignment horizontal="right" vertical="center"/>
    </xf>
    <xf numFmtId="0" fontId="49" fillId="0" borderId="0" xfId="32" applyFont="1">
      <alignment vertical="center"/>
    </xf>
    <xf numFmtId="0" fontId="49" fillId="0" borderId="0" xfId="28" applyFont="1">
      <alignment vertical="center"/>
    </xf>
    <xf numFmtId="0" fontId="49" fillId="0" borderId="0" xfId="55" applyFont="1">
      <alignment vertical="center"/>
    </xf>
    <xf numFmtId="168" fontId="28" fillId="0" borderId="0" xfId="12" applyNumberFormat="1" applyFont="1" applyAlignment="1">
      <alignment horizontal="right" vertical="center"/>
    </xf>
    <xf numFmtId="0" fontId="56" fillId="0" borderId="0" xfId="12" applyFont="1" applyAlignment="1">
      <alignment horizontal="left" vertical="center"/>
    </xf>
    <xf numFmtId="0" fontId="119" fillId="0" borderId="0" xfId="1" applyFont="1" applyAlignment="1" applyProtection="1">
      <alignment horizontal="right" vertical="center"/>
    </xf>
    <xf numFmtId="0" fontId="120" fillId="0" borderId="0" xfId="1" applyFont="1" applyAlignment="1" applyProtection="1">
      <alignment horizontal="right" vertical="center"/>
    </xf>
    <xf numFmtId="168" fontId="78" fillId="0" borderId="0" xfId="0" applyNumberFormat="1" applyFont="1" applyAlignment="1">
      <alignment horizontal="right" vertical="center"/>
    </xf>
    <xf numFmtId="0" fontId="116" fillId="0" borderId="0" xfId="3" applyFont="1" applyAlignment="1">
      <alignment horizontal="center" vertical="center"/>
    </xf>
    <xf numFmtId="0" fontId="54" fillId="0" borderId="0" xfId="2" applyFont="1" applyFill="1" applyAlignment="1">
      <alignment horizontal="right" vertical="center"/>
    </xf>
    <xf numFmtId="3" fontId="62" fillId="0" borderId="0" xfId="12" applyNumberFormat="1" applyFont="1" applyAlignment="1">
      <alignment vertical="center"/>
    </xf>
    <xf numFmtId="167" fontId="62" fillId="0" borderId="0" xfId="12" applyNumberFormat="1" applyFont="1" applyAlignment="1">
      <alignment vertical="center"/>
    </xf>
    <xf numFmtId="0" fontId="113" fillId="0" borderId="0" xfId="0" applyFont="1">
      <alignment vertical="center"/>
    </xf>
    <xf numFmtId="0" fontId="113" fillId="0" borderId="0" xfId="0" applyFont="1" applyAlignment="1">
      <alignment horizontal="right" vertical="center"/>
    </xf>
    <xf numFmtId="0" fontId="109" fillId="0" borderId="0" xfId="2" applyFont="1" applyFill="1" applyAlignment="1">
      <alignment vertical="center"/>
    </xf>
    <xf numFmtId="0" fontId="48" fillId="0" borderId="0" xfId="0" applyFont="1">
      <alignment vertical="center"/>
    </xf>
    <xf numFmtId="0" fontId="54" fillId="0" borderId="0" xfId="12" applyFont="1" applyAlignment="1">
      <alignment horizontal="right" vertical="center"/>
    </xf>
    <xf numFmtId="0" fontId="54" fillId="0" borderId="0" xfId="12" applyFont="1" applyAlignment="1">
      <alignment vertical="center"/>
    </xf>
    <xf numFmtId="167" fontId="78" fillId="0" borderId="0" xfId="12" applyNumberFormat="1" applyFont="1" applyAlignment="1">
      <alignment vertical="center"/>
    </xf>
    <xf numFmtId="0" fontId="117" fillId="0" borderId="0" xfId="0" applyFont="1">
      <alignment vertical="center"/>
    </xf>
    <xf numFmtId="0" fontId="102" fillId="0" borderId="0" xfId="2" applyFont="1" applyFill="1" applyAlignment="1">
      <alignment vertical="center"/>
    </xf>
    <xf numFmtId="0" fontId="102" fillId="0" borderId="0" xfId="2" applyFont="1" applyFill="1" applyAlignment="1">
      <alignment horizontal="right" vertical="center"/>
    </xf>
    <xf numFmtId="0" fontId="54" fillId="0" borderId="0" xfId="11" applyFont="1" applyFill="1" applyAlignment="1">
      <alignment horizontal="left" vertical="center"/>
    </xf>
    <xf numFmtId="0" fontId="62" fillId="0" borderId="0" xfId="12" applyFont="1" applyAlignment="1">
      <alignment horizontal="left" vertical="center"/>
    </xf>
    <xf numFmtId="3" fontId="56" fillId="0" borderId="0" xfId="0" applyNumberFormat="1" applyFont="1" applyAlignment="1">
      <alignment horizontal="right" vertical="center"/>
    </xf>
    <xf numFmtId="2" fontId="62" fillId="0" borderId="0" xfId="0" applyNumberFormat="1" applyFont="1">
      <alignment vertical="center"/>
    </xf>
    <xf numFmtId="3" fontId="62" fillId="0" borderId="0" xfId="0" applyNumberFormat="1" applyFont="1" applyAlignment="1">
      <alignment horizontal="right"/>
    </xf>
    <xf numFmtId="0" fontId="62" fillId="0" borderId="0" xfId="12" applyFont="1" applyAlignment="1">
      <alignment horizontal="right" vertical="center"/>
    </xf>
    <xf numFmtId="0" fontId="78" fillId="0" borderId="0" xfId="12" applyFont="1" applyAlignment="1">
      <alignment horizontal="left" vertical="center"/>
    </xf>
    <xf numFmtId="0" fontId="121" fillId="0" borderId="0" xfId="0" applyFont="1" applyAlignment="1">
      <alignment horizontal="left" vertical="center"/>
    </xf>
    <xf numFmtId="0" fontId="62" fillId="0" borderId="0" xfId="12" applyFont="1" applyAlignment="1">
      <alignment vertical="center"/>
    </xf>
    <xf numFmtId="3" fontId="62" fillId="0" borderId="0" xfId="12" quotePrefix="1" applyNumberFormat="1" applyFont="1" applyAlignment="1">
      <alignment horizontal="right" vertical="center"/>
    </xf>
    <xf numFmtId="3" fontId="102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102" fillId="0" borderId="0" xfId="12" applyFont="1" applyAlignment="1">
      <alignment horizontal="left" vertical="center"/>
    </xf>
    <xf numFmtId="0" fontId="102" fillId="0" borderId="0" xfId="12" applyFont="1" applyAlignment="1">
      <alignment horizontal="right" vertical="center"/>
    </xf>
    <xf numFmtId="0" fontId="56" fillId="0" borderId="0" xfId="12" applyFont="1" applyAlignment="1">
      <alignment vertical="center"/>
    </xf>
    <xf numFmtId="0" fontId="53" fillId="0" borderId="0" xfId="1" applyFont="1" applyAlignment="1" applyProtection="1">
      <alignment horizontal="right" vertical="center"/>
    </xf>
    <xf numFmtId="168" fontId="79" fillId="3" borderId="0" xfId="5" applyNumberFormat="1" applyFont="1" applyFill="1">
      <alignment vertical="center"/>
    </xf>
    <xf numFmtId="168" fontId="122" fillId="3" borderId="0" xfId="5" applyNumberFormat="1" applyFont="1" applyFill="1" applyAlignment="1">
      <alignment horizontal="right" vertical="center"/>
    </xf>
    <xf numFmtId="0" fontId="123" fillId="0" borderId="2" xfId="8" applyFont="1" applyBorder="1" applyAlignment="1">
      <alignment horizontal="left" vertical="center"/>
    </xf>
    <xf numFmtId="0" fontId="123" fillId="0" borderId="2" xfId="8" applyFont="1" applyBorder="1" applyAlignment="1">
      <alignment horizontal="right" vertical="center"/>
    </xf>
    <xf numFmtId="0" fontId="123" fillId="0" borderId="0" xfId="8" applyFont="1" applyBorder="1" applyAlignment="1">
      <alignment horizontal="left" vertical="center"/>
    </xf>
    <xf numFmtId="0" fontId="123" fillId="0" borderId="0" xfId="8" applyFont="1" applyBorder="1" applyAlignment="1">
      <alignment horizontal="right" vertical="center"/>
    </xf>
    <xf numFmtId="168" fontId="79" fillId="0" borderId="0" xfId="5" applyNumberFormat="1" applyFont="1" applyFill="1">
      <alignment vertical="center"/>
    </xf>
    <xf numFmtId="168" fontId="90" fillId="3" borderId="0" xfId="2" applyNumberFormat="1" applyFont="1" applyFill="1">
      <alignment horizontal="center" vertical="center"/>
    </xf>
    <xf numFmtId="168" fontId="79" fillId="3" borderId="0" xfId="5" applyNumberFormat="1" applyFont="1" applyFill="1" applyAlignment="1">
      <alignment horizontal="center" vertical="center"/>
    </xf>
    <xf numFmtId="168" fontId="122" fillId="3" borderId="0" xfId="5" applyNumberFormat="1" applyFont="1" applyFill="1" applyAlignment="1">
      <alignment horizontal="center" vertical="center"/>
    </xf>
    <xf numFmtId="168" fontId="122" fillId="3" borderId="0" xfId="5" quotePrefix="1" applyNumberFormat="1" applyFont="1" applyFill="1" applyAlignment="1">
      <alignment horizontal="center" vertical="center"/>
    </xf>
    <xf numFmtId="168" fontId="122" fillId="3" borderId="2" xfId="8" applyNumberFormat="1" applyFont="1" applyFill="1" applyBorder="1" applyAlignment="1">
      <alignment horizontal="center" vertical="center"/>
    </xf>
    <xf numFmtId="168" fontId="122" fillId="3" borderId="0" xfId="8" applyNumberFormat="1" applyFont="1" applyFill="1" applyBorder="1" applyAlignment="1">
      <alignment horizontal="center" vertical="center"/>
    </xf>
    <xf numFmtId="0" fontId="102" fillId="0" borderId="2" xfId="8" applyFont="1" applyBorder="1" applyAlignment="1">
      <alignment horizontal="left" vertical="center"/>
    </xf>
    <xf numFmtId="0" fontId="102" fillId="0" borderId="0" xfId="8" applyFont="1" applyBorder="1" applyAlignment="1">
      <alignment horizontal="left" vertical="center"/>
    </xf>
    <xf numFmtId="0" fontId="102" fillId="0" borderId="2" xfId="8" applyFont="1" applyFill="1" applyBorder="1" applyAlignment="1">
      <alignment horizontal="right" vertical="center"/>
    </xf>
    <xf numFmtId="0" fontId="102" fillId="0" borderId="0" xfId="8" applyFont="1" applyFill="1" applyBorder="1" applyAlignment="1">
      <alignment horizontal="right" vertical="center"/>
    </xf>
    <xf numFmtId="0" fontId="123" fillId="0" borderId="2" xfId="8" applyFont="1" applyBorder="1" applyAlignment="1">
      <alignment vertical="center"/>
    </xf>
    <xf numFmtId="0" fontId="123" fillId="0" borderId="0" xfId="8" applyFont="1" applyBorder="1" applyAlignment="1">
      <alignment vertical="center"/>
    </xf>
    <xf numFmtId="165" fontId="28" fillId="0" borderId="0" xfId="0" applyNumberFormat="1" applyFont="1">
      <alignment vertical="center"/>
    </xf>
    <xf numFmtId="165" fontId="109" fillId="0" borderId="0" xfId="0" applyNumberFormat="1" applyFont="1">
      <alignment vertical="center"/>
    </xf>
    <xf numFmtId="168" fontId="122" fillId="3" borderId="0" xfId="50" applyNumberFormat="1" applyFont="1" applyFill="1" applyAlignment="1">
      <alignment horizontal="center" vertical="center"/>
    </xf>
    <xf numFmtId="3" fontId="124" fillId="0" borderId="0" xfId="0" applyNumberFormat="1" applyFont="1" applyAlignment="1">
      <alignment horizontal="right" vertical="center"/>
    </xf>
    <xf numFmtId="3" fontId="121" fillId="0" borderId="0" xfId="0" applyNumberFormat="1" applyFont="1" applyAlignment="1">
      <alignment horizontal="right" vertical="center"/>
    </xf>
    <xf numFmtId="0" fontId="58" fillId="0" borderId="0" xfId="32" applyFont="1" applyAlignment="1">
      <alignment horizontal="right" vertical="center"/>
    </xf>
    <xf numFmtId="0" fontId="56" fillId="0" borderId="2" xfId="0" applyFont="1" applyBorder="1">
      <alignment vertical="center"/>
    </xf>
    <xf numFmtId="3" fontId="62" fillId="0" borderId="2" xfId="0" applyNumberFormat="1" applyFont="1" applyBorder="1">
      <alignment vertical="center"/>
    </xf>
    <xf numFmtId="0" fontId="121" fillId="0" borderId="0" xfId="0" applyFont="1" applyAlignment="1">
      <alignment horizontal="right" vertical="center"/>
    </xf>
    <xf numFmtId="0" fontId="113" fillId="0" borderId="0" xfId="3" applyFont="1" applyAlignment="1">
      <alignment horizontal="right" vertical="center"/>
    </xf>
    <xf numFmtId="0" fontId="53" fillId="0" borderId="0" xfId="1" applyFont="1" applyBorder="1" applyAlignment="1" applyProtection="1">
      <alignment horizontal="right" vertical="center"/>
    </xf>
    <xf numFmtId="0" fontId="49" fillId="0" borderId="0" xfId="54" applyFont="1">
      <alignment vertical="center"/>
    </xf>
    <xf numFmtId="168" fontId="79" fillId="0" borderId="0" xfId="0" applyNumberFormat="1" applyFont="1">
      <alignment vertical="center"/>
    </xf>
    <xf numFmtId="0" fontId="119" fillId="0" borderId="0" xfId="1" applyFont="1" applyBorder="1" applyAlignment="1" applyProtection="1">
      <alignment horizontal="right" vertical="center"/>
    </xf>
    <xf numFmtId="2" fontId="60" fillId="0" borderId="0" xfId="5" applyNumberFormat="1" applyFont="1" applyFill="1" applyAlignment="1">
      <alignment horizontal="center" vertical="center"/>
    </xf>
    <xf numFmtId="168" fontId="79" fillId="0" borderId="0" xfId="5" applyNumberFormat="1" applyFont="1" applyFill="1" applyAlignment="1">
      <alignment horizontal="right" vertical="center"/>
    </xf>
    <xf numFmtId="0" fontId="58" fillId="0" borderId="0" xfId="3" applyFont="1" applyAlignment="1">
      <alignment horizontal="right" vertical="center"/>
    </xf>
    <xf numFmtId="165" fontId="56" fillId="0" borderId="0" xfId="5" applyNumberFormat="1" applyFont="1" applyFill="1" applyAlignment="1">
      <alignment horizontal="right" vertical="center"/>
    </xf>
    <xf numFmtId="0" fontId="56" fillId="0" borderId="0" xfId="4" applyFont="1" applyAlignment="1">
      <alignment horizontal="right" vertical="center"/>
    </xf>
    <xf numFmtId="0" fontId="58" fillId="0" borderId="0" xfId="54" applyFont="1" applyAlignment="1">
      <alignment horizontal="right" vertical="center"/>
    </xf>
    <xf numFmtId="168" fontId="79" fillId="0" borderId="0" xfId="0" applyNumberFormat="1" applyFont="1" applyAlignment="1">
      <alignment horizontal="right" vertical="center"/>
    </xf>
    <xf numFmtId="2" fontId="79" fillId="0" borderId="0" xfId="0" applyNumberFormat="1" applyFont="1">
      <alignment vertical="center"/>
    </xf>
    <xf numFmtId="2" fontId="79" fillId="3" borderId="0" xfId="5" applyNumberFormat="1" applyFont="1" applyFill="1">
      <alignment vertical="center"/>
    </xf>
    <xf numFmtId="3" fontId="28" fillId="0" borderId="0" xfId="57" applyNumberFormat="1" applyFont="1" applyAlignment="1">
      <alignment horizontal="right" vertical="center"/>
    </xf>
    <xf numFmtId="0" fontId="79" fillId="0" borderId="0" xfId="0" applyFont="1">
      <alignment vertical="center"/>
    </xf>
    <xf numFmtId="2" fontId="122" fillId="3" borderId="0" xfId="5" applyNumberFormat="1" applyFont="1" applyFill="1" applyAlignment="1">
      <alignment horizontal="center" vertical="center"/>
    </xf>
    <xf numFmtId="2" fontId="79" fillId="3" borderId="0" xfId="5" applyNumberFormat="1" applyFont="1" applyFill="1" applyAlignment="1">
      <alignment horizontal="center" vertical="center"/>
    </xf>
    <xf numFmtId="165" fontId="79" fillId="0" borderId="0" xfId="5" applyNumberFormat="1" applyFont="1" applyFill="1">
      <alignment vertical="center"/>
    </xf>
    <xf numFmtId="2" fontId="79" fillId="0" borderId="0" xfId="5" applyNumberFormat="1" applyFont="1" applyFill="1">
      <alignment vertical="center"/>
    </xf>
    <xf numFmtId="3" fontId="102" fillId="0" borderId="0" xfId="4" applyNumberFormat="1" applyFont="1" applyAlignment="1">
      <alignment horizontal="right" vertical="center"/>
    </xf>
    <xf numFmtId="165" fontId="102" fillId="0" borderId="0" xfId="5" applyNumberFormat="1" applyFont="1" applyFill="1" applyAlignment="1">
      <alignment horizontal="right" vertical="center"/>
    </xf>
    <xf numFmtId="168" fontId="122" fillId="3" borderId="0" xfId="2" applyNumberFormat="1" applyFont="1" applyFill="1">
      <alignment horizontal="center" vertical="center"/>
    </xf>
    <xf numFmtId="3" fontId="121" fillId="0" borderId="0" xfId="46" applyNumberFormat="1" applyFont="1" applyAlignment="1">
      <alignment horizontal="right"/>
    </xf>
    <xf numFmtId="0" fontId="54" fillId="0" borderId="0" xfId="45" applyFont="1" applyAlignment="1">
      <alignment horizontal="left" vertical="center"/>
    </xf>
    <xf numFmtId="3" fontId="121" fillId="0" borderId="0" xfId="46" applyNumberFormat="1" applyFont="1" applyAlignment="1">
      <alignment horizontal="right" wrapText="1"/>
    </xf>
    <xf numFmtId="0" fontId="49" fillId="0" borderId="0" xfId="0" applyFont="1" applyAlignment="1">
      <alignment horizontal="left" vertical="center"/>
    </xf>
    <xf numFmtId="0" fontId="81" fillId="3" borderId="0" xfId="2" applyFont="1" applyFill="1">
      <alignment horizontal="center" vertical="center"/>
    </xf>
    <xf numFmtId="0" fontId="60" fillId="3" borderId="0" xfId="2" applyFont="1" applyFill="1">
      <alignment horizontal="center" vertical="center"/>
    </xf>
    <xf numFmtId="2" fontId="59" fillId="3" borderId="0" xfId="5" applyNumberFormat="1" applyFont="1" applyFill="1" applyAlignment="1">
      <alignment horizontal="center" vertical="center"/>
    </xf>
    <xf numFmtId="0" fontId="54" fillId="0" borderId="0" xfId="13" applyFont="1" applyAlignment="1">
      <alignment horizontal="right" vertical="center"/>
    </xf>
    <xf numFmtId="0" fontId="54" fillId="0" borderId="0" xfId="13" applyFont="1" applyAlignment="1">
      <alignment vertical="center"/>
    </xf>
    <xf numFmtId="0" fontId="80" fillId="0" borderId="0" xfId="0" applyFont="1">
      <alignment vertical="center"/>
    </xf>
    <xf numFmtId="0" fontId="126" fillId="0" borderId="0" xfId="0" applyFont="1">
      <alignment vertical="center"/>
    </xf>
    <xf numFmtId="1" fontId="28" fillId="0" borderId="0" xfId="0" applyNumberFormat="1" applyFont="1">
      <alignment vertical="center"/>
    </xf>
    <xf numFmtId="0" fontId="127" fillId="0" borderId="0" xfId="44" applyFont="1">
      <alignment vertical="center"/>
    </xf>
    <xf numFmtId="3" fontId="62" fillId="0" borderId="2" xfId="0" applyNumberFormat="1" applyFont="1" applyBorder="1" applyAlignment="1">
      <alignment horizontal="right" vertical="center"/>
    </xf>
    <xf numFmtId="0" fontId="56" fillId="0" borderId="2" xfId="0" applyFont="1" applyBorder="1" applyAlignment="1">
      <alignment horizontal="right" vertical="center"/>
    </xf>
    <xf numFmtId="0" fontId="53" fillId="0" borderId="0" xfId="3" applyFont="1" applyAlignment="1">
      <alignment horizontal="center" vertical="center"/>
    </xf>
    <xf numFmtId="0" fontId="102" fillId="0" borderId="0" xfId="0" applyFont="1" applyAlignment="1">
      <alignment horizontal="right"/>
    </xf>
    <xf numFmtId="3" fontId="28" fillId="0" borderId="0" xfId="12" applyNumberFormat="1" applyFont="1" applyAlignment="1">
      <alignment vertical="center"/>
    </xf>
    <xf numFmtId="0" fontId="28" fillId="0" borderId="0" xfId="12" applyFont="1" applyAlignment="1">
      <alignment vertical="center"/>
    </xf>
    <xf numFmtId="0" fontId="128" fillId="0" borderId="0" xfId="3" applyFont="1" applyAlignment="1">
      <alignment horizontal="center" vertical="center"/>
    </xf>
    <xf numFmtId="0" fontId="102" fillId="0" borderId="0" xfId="12" applyFont="1" applyAlignment="1">
      <alignment horizontal="center" vertical="center"/>
    </xf>
    <xf numFmtId="3" fontId="56" fillId="0" borderId="2" xfId="12" applyNumberFormat="1" applyFont="1" applyBorder="1" applyAlignment="1">
      <alignment horizontal="right" vertical="center"/>
    </xf>
    <xf numFmtId="3" fontId="53" fillId="0" borderId="0" xfId="0" applyNumberFormat="1" applyFont="1" applyAlignment="1">
      <alignment horizontal="left" vertical="center"/>
    </xf>
    <xf numFmtId="0" fontId="80" fillId="0" borderId="0" xfId="0" applyFont="1" applyAlignment="1">
      <alignment horizontal="left" vertical="center"/>
    </xf>
    <xf numFmtId="2" fontId="60" fillId="0" borderId="0" xfId="5" applyNumberFormat="1" applyFont="1" applyFill="1">
      <alignment vertical="center"/>
    </xf>
    <xf numFmtId="3" fontId="56" fillId="0" borderId="2" xfId="0" applyNumberFormat="1" applyFont="1" applyBorder="1" applyAlignment="1">
      <alignment horizontal="left" vertical="center"/>
    </xf>
    <xf numFmtId="3" fontId="56" fillId="0" borderId="0" xfId="0" applyNumberFormat="1" applyFont="1" applyAlignment="1">
      <alignment horizontal="left" vertical="center"/>
    </xf>
    <xf numFmtId="3" fontId="28" fillId="0" borderId="0" xfId="61" applyNumberFormat="1" applyFont="1" applyAlignment="1">
      <alignment horizontal="right" vertical="center"/>
    </xf>
    <xf numFmtId="3" fontId="28" fillId="0" borderId="0" xfId="61" quotePrefix="1" applyNumberFormat="1" applyFont="1" applyAlignment="1">
      <alignment horizontal="right" vertical="center"/>
    </xf>
    <xf numFmtId="3" fontId="28" fillId="0" borderId="0" xfId="63" applyNumberFormat="1" applyFont="1" applyAlignment="1">
      <alignment vertical="center"/>
    </xf>
    <xf numFmtId="3" fontId="28" fillId="0" borderId="0" xfId="64" applyNumberFormat="1" applyFont="1" applyAlignment="1">
      <alignment horizontal="right" vertical="center"/>
    </xf>
    <xf numFmtId="3" fontId="28" fillId="0" borderId="0" xfId="62" applyNumberFormat="1" applyFont="1" applyAlignment="1">
      <alignment vertical="center"/>
    </xf>
    <xf numFmtId="3" fontId="28" fillId="0" borderId="0" xfId="57" applyNumberFormat="1" applyFont="1">
      <alignment vertical="center"/>
    </xf>
    <xf numFmtId="3" fontId="28" fillId="0" borderId="0" xfId="100" applyNumberFormat="1" applyFont="1" applyFill="1" applyBorder="1" applyAlignment="1">
      <alignment horizontal="right" vertical="center"/>
    </xf>
    <xf numFmtId="3" fontId="28" fillId="0" borderId="0" xfId="57" quotePrefix="1" applyNumberFormat="1" applyFont="1" applyAlignment="1">
      <alignment horizontal="right" vertical="center"/>
    </xf>
    <xf numFmtId="0" fontId="28" fillId="0" borderId="0" xfId="57" applyFont="1" applyAlignment="1">
      <alignment horizontal="left" vertical="center"/>
    </xf>
    <xf numFmtId="3" fontId="28" fillId="0" borderId="0" xfId="57" applyNumberFormat="1" applyFont="1" applyAlignment="1">
      <alignment horizontal="right" vertical="center" wrapText="1"/>
    </xf>
    <xf numFmtId="0" fontId="109" fillId="0" borderId="0" xfId="57" applyFont="1" applyAlignment="1">
      <alignment horizontal="left" vertical="center"/>
    </xf>
    <xf numFmtId="3" fontId="109" fillId="0" borderId="0" xfId="57" applyNumberFormat="1" applyFont="1" applyAlignment="1">
      <alignment horizontal="right" vertical="center"/>
    </xf>
    <xf numFmtId="3" fontId="109" fillId="0" borderId="0" xfId="57" applyNumberFormat="1" applyFont="1">
      <alignment vertical="center"/>
    </xf>
    <xf numFmtId="3" fontId="109" fillId="0" borderId="0" xfId="12" applyNumberFormat="1" applyFont="1" applyAlignment="1">
      <alignment vertical="center"/>
    </xf>
    <xf numFmtId="4" fontId="28" fillId="0" borderId="0" xfId="57" applyNumberFormat="1" applyFont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56" fillId="0" borderId="0" xfId="57" applyFont="1">
      <alignment vertical="center"/>
    </xf>
    <xf numFmtId="0" fontId="56" fillId="0" borderId="0" xfId="57" applyFont="1" applyAlignment="1">
      <alignment horizontal="left" vertical="center"/>
    </xf>
    <xf numFmtId="0" fontId="56" fillId="0" borderId="0" xfId="57" applyFont="1" applyAlignment="1">
      <alignment horizontal="right" vertical="center"/>
    </xf>
    <xf numFmtId="0" fontId="102" fillId="0" borderId="0" xfId="57" applyFont="1" applyAlignment="1">
      <alignment horizontal="left" vertical="center"/>
    </xf>
    <xf numFmtId="0" fontId="102" fillId="0" borderId="0" xfId="57" applyFont="1" applyAlignment="1">
      <alignment horizontal="right" vertical="center"/>
    </xf>
    <xf numFmtId="49" fontId="54" fillId="0" borderId="0" xfId="44" quotePrefix="1" applyNumberFormat="1" applyFont="1">
      <alignment vertical="center"/>
    </xf>
    <xf numFmtId="3" fontId="28" fillId="0" borderId="0" xfId="13" applyNumberFormat="1" applyFont="1" applyAlignment="1">
      <alignment horizontal="right" vertical="center"/>
    </xf>
    <xf numFmtId="3" fontId="28" fillId="0" borderId="0" xfId="0" applyNumberFormat="1" applyFont="1" applyAlignment="1">
      <alignment horizontal="left" vertical="center"/>
    </xf>
    <xf numFmtId="0" fontId="109" fillId="0" borderId="0" xfId="0" applyFont="1" applyAlignment="1">
      <alignment horizontal="right"/>
    </xf>
    <xf numFmtId="3" fontId="56" fillId="0" borderId="0" xfId="13" applyNumberFormat="1" applyFont="1" applyAlignment="1">
      <alignment horizontal="right" vertical="center"/>
    </xf>
    <xf numFmtId="3" fontId="102" fillId="0" borderId="0" xfId="13" applyNumberFormat="1" applyFont="1" applyAlignment="1">
      <alignment horizontal="right" vertical="center"/>
    </xf>
    <xf numFmtId="0" fontId="49" fillId="0" borderId="0" xfId="21" applyFont="1">
      <alignment vertical="center"/>
    </xf>
    <xf numFmtId="4" fontId="77" fillId="0" borderId="0" xfId="0" applyNumberFormat="1" applyFont="1">
      <alignment vertical="center"/>
    </xf>
    <xf numFmtId="167" fontId="28" fillId="0" borderId="0" xfId="5" applyNumberFormat="1" applyFont="1" applyFill="1" applyAlignment="1">
      <alignment horizontal="right" vertical="center"/>
    </xf>
    <xf numFmtId="4" fontId="62" fillId="0" borderId="0" xfId="50" applyNumberFormat="1" applyFont="1" applyAlignment="1">
      <alignment horizontal="right" vertical="center"/>
    </xf>
    <xf numFmtId="4" fontId="77" fillId="0" borderId="0" xfId="50" applyNumberFormat="1" applyFont="1" applyAlignment="1">
      <alignment vertical="center"/>
    </xf>
    <xf numFmtId="168" fontId="77" fillId="0" borderId="0" xfId="0" applyNumberFormat="1" applyFont="1">
      <alignment vertical="center"/>
    </xf>
    <xf numFmtId="167" fontId="56" fillId="0" borderId="0" xfId="5" applyNumberFormat="1" applyFont="1" applyFill="1" applyAlignment="1">
      <alignment horizontal="right" vertical="center"/>
    </xf>
    <xf numFmtId="0" fontId="56" fillId="0" borderId="0" xfId="94" applyFont="1" applyAlignment="1">
      <alignment vertical="center"/>
    </xf>
    <xf numFmtId="3" fontId="131" fillId="0" borderId="0" xfId="0" applyNumberFormat="1" applyFont="1" applyAlignment="1">
      <alignment horizontal="right" vertical="center"/>
    </xf>
    <xf numFmtId="3" fontId="62" fillId="0" borderId="0" xfId="0" applyNumberFormat="1" applyFont="1" applyAlignment="1"/>
    <xf numFmtId="0" fontId="78" fillId="0" borderId="0" xfId="94" applyFont="1" applyAlignment="1">
      <alignment horizontal="right" vertical="center"/>
    </xf>
    <xf numFmtId="3" fontId="78" fillId="0" borderId="0" xfId="94" applyNumberFormat="1" applyFont="1" applyAlignment="1">
      <alignment horizontal="right" vertical="center"/>
    </xf>
    <xf numFmtId="3" fontId="62" fillId="0" borderId="0" xfId="94" applyNumberFormat="1" applyFont="1" applyAlignment="1">
      <alignment horizontal="right" vertical="center"/>
    </xf>
    <xf numFmtId="0" fontId="62" fillId="0" borderId="0" xfId="94" applyFont="1" applyAlignment="1">
      <alignment horizontal="right" vertical="center"/>
    </xf>
    <xf numFmtId="0" fontId="62" fillId="0" borderId="0" xfId="94" applyFont="1" applyAlignment="1">
      <alignment vertical="center"/>
    </xf>
    <xf numFmtId="0" fontId="31" fillId="3" borderId="0" xfId="10" applyFont="1" applyFill="1" applyAlignment="1">
      <alignment horizontal="right" vertical="center"/>
    </xf>
    <xf numFmtId="167" fontId="28" fillId="0" borderId="0" xfId="12" applyNumberFormat="1" applyFont="1" applyAlignment="1">
      <alignment vertical="center"/>
    </xf>
    <xf numFmtId="3" fontId="123" fillId="0" borderId="0" xfId="8" applyNumberFormat="1" applyFont="1" applyBorder="1" applyAlignment="1">
      <alignment horizontal="right" vertical="center"/>
    </xf>
    <xf numFmtId="167" fontId="31" fillId="3" borderId="0" xfId="10" applyNumberFormat="1" applyFont="1" applyFill="1">
      <alignment horizontal="right"/>
    </xf>
    <xf numFmtId="167" fontId="89" fillId="3" borderId="0" xfId="9" applyNumberFormat="1" applyFont="1" applyFill="1">
      <alignment horizontal="right" vertical="top"/>
    </xf>
    <xf numFmtId="167" fontId="79" fillId="0" borderId="0" xfId="0" applyNumberFormat="1" applyFont="1">
      <alignment vertical="center"/>
    </xf>
    <xf numFmtId="167" fontId="92" fillId="0" borderId="0" xfId="0" applyNumberFormat="1" applyFont="1">
      <alignment vertical="center"/>
    </xf>
    <xf numFmtId="167" fontId="90" fillId="3" borderId="0" xfId="2" applyNumberFormat="1" applyFont="1" applyFill="1">
      <alignment horizontal="center" vertical="center"/>
    </xf>
    <xf numFmtId="167" fontId="122" fillId="3" borderId="0" xfId="5" applyNumberFormat="1" applyFont="1" applyFill="1" applyAlignment="1">
      <alignment horizontal="center" vertical="center"/>
    </xf>
    <xf numFmtId="167" fontId="89" fillId="0" borderId="0" xfId="0" applyNumberFormat="1" applyFont="1">
      <alignment vertical="center"/>
    </xf>
    <xf numFmtId="167" fontId="63" fillId="0" borderId="0" xfId="0" applyNumberFormat="1" applyFont="1">
      <alignment vertical="center"/>
    </xf>
    <xf numFmtId="167" fontId="122" fillId="3" borderId="2" xfId="8" applyNumberFormat="1" applyFont="1" applyFill="1" applyBorder="1" applyAlignment="1">
      <alignment horizontal="center" vertical="center"/>
    </xf>
    <xf numFmtId="167" fontId="122" fillId="3" borderId="0" xfId="8" applyNumberFormat="1" applyFont="1" applyFill="1" applyBorder="1" applyAlignment="1">
      <alignment horizontal="center" vertical="center"/>
    </xf>
    <xf numFmtId="167" fontId="79" fillId="0" borderId="0" xfId="5" applyNumberFormat="1" applyFont="1" applyFill="1" applyAlignment="1">
      <alignment horizontal="right" vertical="center"/>
    </xf>
    <xf numFmtId="167" fontId="89" fillId="0" borderId="0" xfId="45" applyNumberFormat="1" applyFont="1">
      <alignment horizontal="right" vertical="center"/>
    </xf>
    <xf numFmtId="0" fontId="54" fillId="0" borderId="0" xfId="44" quotePrefix="1" applyFont="1">
      <alignment vertical="center"/>
    </xf>
    <xf numFmtId="3" fontId="28" fillId="0" borderId="0" xfId="99" applyNumberFormat="1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57" fillId="0" borderId="0" xfId="1" applyFont="1" applyBorder="1" applyAlignment="1" applyProtection="1">
      <alignment vertical="center"/>
    </xf>
    <xf numFmtId="0" fontId="57" fillId="0" borderId="0" xfId="1" applyFont="1" applyBorder="1" applyAlignment="1" applyProtection="1">
      <alignment horizontal="right" vertical="center"/>
    </xf>
    <xf numFmtId="0" fontId="50" fillId="0" borderId="0" xfId="12" applyFont="1" applyAlignment="1">
      <alignment vertical="center"/>
    </xf>
    <xf numFmtId="0" fontId="50" fillId="0" borderId="0" xfId="12" applyFont="1" applyAlignment="1">
      <alignment horizontal="right" vertical="center"/>
    </xf>
    <xf numFmtId="0" fontId="57" fillId="0" borderId="0" xfId="1" applyFont="1" applyFill="1" applyBorder="1" applyAlignment="1" applyProtection="1">
      <alignment vertical="center"/>
    </xf>
    <xf numFmtId="0" fontId="2" fillId="0" borderId="0" xfId="91" applyFont="1">
      <alignment vertical="center"/>
    </xf>
    <xf numFmtId="0" fontId="50" fillId="0" borderId="1" xfId="91" applyFont="1" applyBorder="1" applyAlignment="1">
      <alignment horizontal="right" vertical="center"/>
    </xf>
    <xf numFmtId="2" fontId="62" fillId="0" borderId="0" xfId="50" applyNumberFormat="1" applyFont="1" applyAlignment="1">
      <alignment horizontal="right" vertical="center"/>
    </xf>
    <xf numFmtId="2" fontId="77" fillId="0" borderId="0" xfId="0" applyNumberFormat="1" applyFont="1">
      <alignment vertical="center"/>
    </xf>
    <xf numFmtId="2" fontId="77" fillId="0" borderId="0" xfId="50" applyNumberFormat="1" applyFont="1" applyAlignment="1">
      <alignment vertical="center"/>
    </xf>
    <xf numFmtId="3" fontId="109" fillId="0" borderId="0" xfId="58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3" fontId="132" fillId="0" borderId="0" xfId="94" applyNumberFormat="1" applyFont="1" applyAlignment="1">
      <alignment horizontal="right" vertical="center"/>
    </xf>
    <xf numFmtId="3" fontId="80" fillId="0" borderId="0" xfId="0" applyNumberFormat="1" applyFont="1">
      <alignment vertical="center"/>
    </xf>
    <xf numFmtId="1" fontId="109" fillId="0" borderId="0" xfId="0" applyNumberFormat="1" applyFont="1">
      <alignment vertical="center"/>
    </xf>
    <xf numFmtId="0" fontId="49" fillId="0" borderId="0" xfId="31" applyFont="1" applyAlignment="1">
      <alignment horizontal="left" vertical="center"/>
    </xf>
    <xf numFmtId="0" fontId="37" fillId="0" borderId="0" xfId="31" applyFont="1" applyAlignment="1">
      <alignment horizontal="left" vertical="center"/>
    </xf>
    <xf numFmtId="0" fontId="49" fillId="0" borderId="0" xfId="91" applyFont="1">
      <alignment vertical="center"/>
    </xf>
    <xf numFmtId="0" fontId="1" fillId="0" borderId="0" xfId="91" applyFont="1">
      <alignment vertical="center"/>
    </xf>
    <xf numFmtId="0" fontId="133" fillId="0" borderId="0" xfId="0" applyFont="1" applyAlignment="1"/>
    <xf numFmtId="165" fontId="78" fillId="0" borderId="0" xfId="50" applyNumberFormat="1" applyFont="1" applyAlignment="1">
      <alignment horizontal="right" vertical="center"/>
    </xf>
    <xf numFmtId="0" fontId="133" fillId="0" borderId="0" xfId="0" applyFont="1">
      <alignment vertical="center"/>
    </xf>
    <xf numFmtId="0" fontId="102" fillId="0" borderId="0" xfId="12" applyFont="1" applyAlignment="1">
      <alignment vertical="center"/>
    </xf>
    <xf numFmtId="0" fontId="102" fillId="0" borderId="0" xfId="12" applyFont="1"/>
    <xf numFmtId="167" fontId="78" fillId="0" borderId="0" xfId="12" applyNumberFormat="1" applyFont="1"/>
    <xf numFmtId="165" fontId="62" fillId="0" borderId="0" xfId="102" applyNumberFormat="1" applyFont="1"/>
    <xf numFmtId="165" fontId="78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102" fillId="0" borderId="4" xfId="8" applyFont="1" applyBorder="1" applyAlignment="1">
      <alignment horizontal="left" vertical="center"/>
    </xf>
    <xf numFmtId="0" fontId="123" fillId="0" borderId="4" xfId="8" applyFont="1" applyBorder="1" applyAlignment="1">
      <alignment horizontal="left" vertical="center"/>
    </xf>
    <xf numFmtId="0" fontId="123" fillId="0" borderId="4" xfId="8" applyFont="1" applyBorder="1" applyAlignment="1">
      <alignment horizontal="right" vertical="center"/>
    </xf>
    <xf numFmtId="0" fontId="123" fillId="0" borderId="4" xfId="8" applyFont="1" applyBorder="1" applyAlignment="1">
      <alignment vertical="center"/>
    </xf>
    <xf numFmtId="168" fontId="122" fillId="3" borderId="4" xfId="8" applyNumberFormat="1" applyFont="1" applyFill="1" applyBorder="1" applyAlignment="1">
      <alignment horizontal="center" vertical="center"/>
    </xf>
    <xf numFmtId="0" fontId="102" fillId="0" borderId="4" xfId="8" applyFont="1" applyFill="1" applyBorder="1" applyAlignment="1">
      <alignment horizontal="right" vertical="center"/>
    </xf>
    <xf numFmtId="168" fontId="122" fillId="3" borderId="4" xfId="8" applyNumberFormat="1" applyFont="1" applyFill="1" applyBorder="1" applyAlignment="1">
      <alignment vertical="center"/>
    </xf>
    <xf numFmtId="0" fontId="56" fillId="0" borderId="4" xfId="0" applyFont="1" applyBorder="1" applyAlignment="1">
      <alignment horizontal="left" vertical="center"/>
    </xf>
    <xf numFmtId="0" fontId="62" fillId="0" borderId="4" xfId="0" applyFont="1" applyBorder="1" applyAlignment="1">
      <alignment horizontal="left" vertical="center"/>
    </xf>
    <xf numFmtId="3" fontId="62" fillId="0" borderId="4" xfId="0" applyNumberFormat="1" applyFont="1" applyBorder="1">
      <alignment vertical="center"/>
    </xf>
    <xf numFmtId="168" fontId="122" fillId="3" borderId="4" xfId="5" applyNumberFormat="1" applyFont="1" applyFill="1" applyBorder="1" applyAlignment="1">
      <alignment horizontal="center" vertical="center"/>
    </xf>
    <xf numFmtId="0" fontId="56" fillId="0" borderId="4" xfId="0" applyFont="1" applyBorder="1" applyAlignment="1">
      <alignment horizontal="right" vertical="center"/>
    </xf>
    <xf numFmtId="3" fontId="62" fillId="0" borderId="4" xfId="0" applyNumberFormat="1" applyFont="1" applyBorder="1" applyAlignment="1">
      <alignment horizontal="right" vertical="center"/>
    </xf>
    <xf numFmtId="0" fontId="56" fillId="0" borderId="4" xfId="4" applyFont="1" applyBorder="1" applyAlignment="1">
      <alignment horizontal="right" vertical="center"/>
    </xf>
    <xf numFmtId="0" fontId="1" fillId="0" borderId="0" xfId="55" applyFont="1">
      <alignment vertical="center"/>
    </xf>
    <xf numFmtId="0" fontId="56" fillId="0" borderId="4" xfId="0" applyFont="1" applyBorder="1">
      <alignment vertical="center"/>
    </xf>
    <xf numFmtId="0" fontId="62" fillId="0" borderId="4" xfId="0" applyFont="1" applyBorder="1">
      <alignment vertical="center"/>
    </xf>
    <xf numFmtId="0" fontId="115" fillId="0" borderId="0" xfId="3" applyFont="1" applyAlignment="1">
      <alignment horizontal="right" vertical="center" wrapText="1"/>
    </xf>
    <xf numFmtId="0" fontId="4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1" fillId="0" borderId="0" xfId="26" applyFont="1" applyAlignment="1">
      <alignment horizontal="right" vertical="center"/>
    </xf>
    <xf numFmtId="0" fontId="63" fillId="3" borderId="0" xfId="10" applyFont="1" applyFill="1" applyAlignment="1">
      <alignment horizontal="right" vertical="center"/>
    </xf>
    <xf numFmtId="0" fontId="33" fillId="3" borderId="0" xfId="11" applyFont="1" applyFill="1">
      <alignment horizontal="center" vertical="center"/>
    </xf>
    <xf numFmtId="0" fontId="36" fillId="3" borderId="0" xfId="12" applyFont="1" applyFill="1" applyAlignment="1">
      <alignment horizontal="center" vertical="center"/>
    </xf>
    <xf numFmtId="0" fontId="33" fillId="2" borderId="0" xfId="11" applyFont="1">
      <alignment horizontal="center" vertical="center"/>
    </xf>
    <xf numFmtId="0" fontId="58" fillId="0" borderId="0" xfId="44" applyFont="1">
      <alignment vertical="center"/>
    </xf>
    <xf numFmtId="0" fontId="64" fillId="3" borderId="0" xfId="11" applyFont="1" applyFill="1">
      <alignment horizontal="center" vertical="center"/>
    </xf>
    <xf numFmtId="0" fontId="64" fillId="2" borderId="0" xfId="11" applyFont="1">
      <alignment horizontal="center" vertical="center"/>
    </xf>
    <xf numFmtId="0" fontId="56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56" fillId="0" borderId="0" xfId="0" applyFont="1">
      <alignment vertical="center"/>
    </xf>
    <xf numFmtId="0" fontId="102" fillId="0" borderId="0" xfId="0" applyFont="1">
      <alignment vertical="center"/>
    </xf>
    <xf numFmtId="0" fontId="0" fillId="0" borderId="0" xfId="0">
      <alignment vertical="center"/>
    </xf>
    <xf numFmtId="0" fontId="40" fillId="0" borderId="0" xfId="0" applyFont="1">
      <alignment vertical="center"/>
    </xf>
    <xf numFmtId="0" fontId="48" fillId="0" borderId="0" xfId="16" applyFont="1" applyAlignment="1">
      <alignment horizontal="left" vertical="center" wrapText="1"/>
    </xf>
    <xf numFmtId="0" fontId="49" fillId="0" borderId="0" xfId="22" applyFont="1" applyAlignment="1">
      <alignment vertical="center" wrapText="1"/>
    </xf>
    <xf numFmtId="0" fontId="10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49" fillId="0" borderId="0" xfId="22" applyFont="1" applyAlignment="1">
      <alignment horizontal="left" vertical="center" wrapText="1"/>
    </xf>
    <xf numFmtId="0" fontId="48" fillId="0" borderId="0" xfId="16" applyFont="1">
      <alignment vertical="center"/>
    </xf>
    <xf numFmtId="3" fontId="40" fillId="0" borderId="0" xfId="0" applyNumberFormat="1" applyFont="1">
      <alignment vertical="center"/>
    </xf>
    <xf numFmtId="0" fontId="72" fillId="0" borderId="0" xfId="0" applyFont="1">
      <alignment vertical="center"/>
    </xf>
    <xf numFmtId="173" fontId="48" fillId="0" borderId="0" xfId="16" applyNumberFormat="1" applyFont="1" applyAlignment="1">
      <alignment vertical="center" wrapText="1"/>
    </xf>
    <xf numFmtId="173" fontId="49" fillId="0" borderId="0" xfId="0" applyNumberFormat="1" applyFont="1">
      <alignment vertical="center"/>
    </xf>
    <xf numFmtId="0" fontId="49" fillId="0" borderId="0" xfId="0" applyFont="1">
      <alignment vertical="center"/>
    </xf>
    <xf numFmtId="0" fontId="102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17" fontId="56" fillId="0" borderId="0" xfId="0" applyNumberFormat="1" applyFont="1">
      <alignment vertical="center"/>
    </xf>
    <xf numFmtId="0" fontId="114" fillId="0" borderId="0" xfId="0" applyFont="1">
      <alignment vertical="center"/>
    </xf>
    <xf numFmtId="0" fontId="113" fillId="0" borderId="0" xfId="2" applyFont="1" applyFill="1" applyAlignment="1">
      <alignment horizontal="left" vertical="center"/>
    </xf>
    <xf numFmtId="0" fontId="112" fillId="0" borderId="0" xfId="0" applyFont="1">
      <alignment vertical="center"/>
    </xf>
    <xf numFmtId="0" fontId="88" fillId="0" borderId="0" xfId="0" applyFont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129" fillId="0" borderId="0" xfId="0" applyFont="1" applyAlignment="1">
      <alignment horizontal="right" vertical="center"/>
    </xf>
    <xf numFmtId="0" fontId="102" fillId="0" borderId="0" xfId="12" applyFont="1" applyAlignment="1">
      <alignment horizontal="center" vertical="center"/>
    </xf>
    <xf numFmtId="0" fontId="53" fillId="0" borderId="2" xfId="3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2" fontId="82" fillId="0" borderId="0" xfId="28" applyNumberFormat="1" applyFont="1" applyAlignment="1">
      <alignment horizontal="right" vertical="center"/>
    </xf>
    <xf numFmtId="2" fontId="82" fillId="0" borderId="0" xfId="16" applyNumberFormat="1" applyFont="1" applyAlignment="1">
      <alignment horizontal="right" vertical="center"/>
    </xf>
    <xf numFmtId="0" fontId="130" fillId="0" borderId="0" xfId="0" applyFont="1" applyAlignment="1">
      <alignment horizontal="right" vertical="center"/>
    </xf>
    <xf numFmtId="3" fontId="53" fillId="0" borderId="0" xfId="0" applyNumberFormat="1" applyFont="1" applyAlignment="1">
      <alignment horizontal="left" vertical="center"/>
    </xf>
    <xf numFmtId="0" fontId="54" fillId="0" borderId="0" xfId="0" applyFont="1">
      <alignment vertical="center"/>
    </xf>
    <xf numFmtId="0" fontId="49" fillId="0" borderId="0" xfId="54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48" fillId="0" borderId="0" xfId="16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6" fillId="0" borderId="2" xfId="0" applyFont="1" applyBorder="1">
      <alignment vertical="center"/>
    </xf>
    <xf numFmtId="0" fontId="48" fillId="0" borderId="0" xfId="0" applyFont="1" applyAlignment="1">
      <alignment horizontal="left" vertical="center" wrapText="1"/>
    </xf>
    <xf numFmtId="0" fontId="49" fillId="0" borderId="0" xfId="54" applyFont="1">
      <alignment vertical="center"/>
    </xf>
    <xf numFmtId="0" fontId="53" fillId="0" borderId="0" xfId="0" applyFont="1">
      <alignment vertical="center"/>
    </xf>
    <xf numFmtId="0" fontId="49" fillId="0" borderId="0" xfId="56" applyFont="1" applyAlignment="1">
      <alignment horizontal="left" vertical="center" wrapText="1"/>
    </xf>
    <xf numFmtId="0" fontId="49" fillId="0" borderId="0" xfId="54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121" fillId="0" borderId="0" xfId="0" applyFont="1" applyAlignment="1">
      <alignment horizontal="right" vertical="center"/>
    </xf>
    <xf numFmtId="0" fontId="42" fillId="0" borderId="0" xfId="45" applyFont="1">
      <alignment horizontal="right" vertical="center"/>
    </xf>
    <xf numFmtId="0" fontId="31" fillId="0" borderId="0" xfId="0" applyFont="1">
      <alignment vertical="center"/>
    </xf>
    <xf numFmtId="0" fontId="62" fillId="0" borderId="0" xfId="0" applyFont="1" applyAlignment="1">
      <alignment horizontal="center" vertical="center"/>
    </xf>
    <xf numFmtId="0" fontId="48" fillId="0" borderId="0" xfId="16" applyFont="1" applyAlignment="1">
      <alignment vertical="center" wrapText="1"/>
    </xf>
    <xf numFmtId="0" fontId="49" fillId="0" borderId="0" xfId="96" applyFont="1" applyAlignment="1">
      <alignment vertical="center" wrapText="1"/>
    </xf>
    <xf numFmtId="0" fontId="49" fillId="0" borderId="0" xfId="32" applyFont="1" applyAlignment="1">
      <alignment vertical="center" wrapText="1"/>
    </xf>
    <xf numFmtId="0" fontId="49" fillId="0" borderId="0" xfId="0" applyFont="1" applyAlignment="1">
      <alignment horizontal="left" vertical="center" wrapText="1"/>
    </xf>
    <xf numFmtId="3" fontId="102" fillId="0" borderId="0" xfId="0" applyNumberFormat="1" applyFont="1">
      <alignment vertical="center"/>
    </xf>
    <xf numFmtId="0" fontId="49" fillId="0" borderId="0" xfId="32" applyFont="1">
      <alignment vertical="center"/>
    </xf>
    <xf numFmtId="0" fontId="78" fillId="0" borderId="0" xfId="0" applyFont="1" applyAlignment="1">
      <alignment horizontal="left" vertical="center"/>
    </xf>
    <xf numFmtId="0" fontId="33" fillId="3" borderId="0" xfId="2" applyFont="1" applyFill="1">
      <alignment horizontal="center" vertical="center"/>
    </xf>
    <xf numFmtId="0" fontId="33" fillId="2" borderId="0" xfId="2" applyFont="1">
      <alignment horizontal="center" vertical="center"/>
    </xf>
  </cellXfs>
  <cellStyles count="103">
    <cellStyle name="Hyperlink" xfId="1" builtinId="8"/>
    <cellStyle name="Kolomkop groen" xfId="2" xr:uid="{00000000-0005-0000-0000-000001000000}"/>
    <cellStyle name="Kolomkop groot" xfId="3" xr:uid="{00000000-0005-0000-0000-000002000000}"/>
    <cellStyle name="Kolomkop klein" xfId="4" xr:uid="{00000000-0005-0000-0000-000003000000}"/>
    <cellStyle name="Kolomstijl groen" xfId="5" xr:uid="{00000000-0005-0000-0000-000004000000}"/>
    <cellStyle name="Komma" xfId="49" builtinId="3"/>
    <cellStyle name="Komma 2" xfId="6" xr:uid="{00000000-0005-0000-0000-000006000000}"/>
    <cellStyle name="Komma 2 2" xfId="7" xr:uid="{00000000-0005-0000-0000-000007000000}"/>
    <cellStyle name="Komma 2 3" xfId="100" xr:uid="{9FA0A235-4FDB-43CF-AAE0-52F5337215B7}"/>
    <cellStyle name="Kop 4" xfId="8" builtinId="19"/>
    <cellStyle name="Kopekst wit" xfId="9" xr:uid="{00000000-0005-0000-0000-000009000000}"/>
    <cellStyle name="Koptekst zwart" xfId="10" xr:uid="{00000000-0005-0000-0000-00000A000000}"/>
    <cellStyle name="Normal_MilkSales_National" xfId="60" xr:uid="{F85EA622-6B91-4B44-A09F-79060AE2A124}"/>
    <cellStyle name="Normal_Processing 2000-2009 2" xfId="61" xr:uid="{CE0541BA-550A-456D-AA8F-FD0FAF8950CD}"/>
    <cellStyle name="Normal_Processing 2000-2009_1 2" xfId="64" xr:uid="{4C3CEB3E-AA90-4BBE-AC69-128C8CD1EA04}"/>
    <cellStyle name="Normal_Table 7 2" xfId="99" xr:uid="{ABAAE9D4-893D-424A-8532-C3363A9E7874}"/>
    <cellStyle name="Nummer" xfId="11" xr:uid="{00000000-0005-0000-0000-00000B000000}"/>
    <cellStyle name="Procent" xfId="50" builtinId="5"/>
    <cellStyle name="Procent 2" xfId="102" xr:uid="{72D6C353-9B3D-4146-B81F-033C1B671CBC}"/>
    <cellStyle name="Standaard" xfId="0" builtinId="0" customBuiltin="1"/>
    <cellStyle name="Standaard 2" xfId="12" xr:uid="{00000000-0005-0000-0000-00000E000000}"/>
    <cellStyle name="Standaard 2 2" xfId="13" xr:uid="{00000000-0005-0000-0000-00000F000000}"/>
    <cellStyle name="Standaard 3" xfId="14" xr:uid="{00000000-0005-0000-0000-000010000000}"/>
    <cellStyle name="Standaard 4" xfId="51" xr:uid="{00000000-0005-0000-0000-000011000000}"/>
    <cellStyle name="Standaard 4 2" xfId="59" xr:uid="{53FE3A64-F171-4801-B09D-F07F8CFF5050}"/>
    <cellStyle name="Standaard 4 3" xfId="94" xr:uid="{1B550A3B-9DAB-4857-AE18-BD3EB00150A1}"/>
    <cellStyle name="Standaard 5" xfId="57" xr:uid="{00000000-0005-0000-0000-000012000000}"/>
    <cellStyle name="Standaard 6" xfId="53" xr:uid="{00000000-0005-0000-0000-000013000000}"/>
    <cellStyle name="Standaard 6 2" xfId="95" xr:uid="{23450091-5B59-4CF1-B34C-352E8530F081}"/>
    <cellStyle name="Standaard 7" xfId="101" xr:uid="{E713C586-6798-4945-A9E0-E2391F8D8A15}"/>
    <cellStyle name="Standaard_Tabel 38" xfId="46" xr:uid="{00000000-0005-0000-0000-000015000000}"/>
    <cellStyle name="Standaard_Table 13" xfId="62" xr:uid="{4767EAE9-2343-4014-8824-457B45E26A7E}"/>
    <cellStyle name="Standaard_Table 14" xfId="63" xr:uid="{F19B24E4-16C0-44D0-967C-6646495685A0}"/>
    <cellStyle name="Standard_Tabelle1" xfId="52" xr:uid="{00000000-0005-0000-0000-000016000000}"/>
    <cellStyle name="Standard_Tabelle71" xfId="58" xr:uid="{14421A31-FE36-4744-A1ED-B3A0AAB9455C}"/>
    <cellStyle name="Titel" xfId="15" builtinId="15" customBuiltin="1"/>
    <cellStyle name="Titel NL" xfId="16" xr:uid="{00000000-0005-0000-0000-000018000000}"/>
    <cellStyle name="Titel UK" xfId="17" xr:uid="{00000000-0005-0000-0000-000019000000}"/>
    <cellStyle name="Titel UK 2" xfId="18" xr:uid="{00000000-0005-0000-0000-00001A000000}"/>
    <cellStyle name="Titel UK 2 2" xfId="19" xr:uid="{00000000-0005-0000-0000-00001B000000}"/>
    <cellStyle name="Titel UK 2 2 2" xfId="20" xr:uid="{00000000-0005-0000-0000-00001C000000}"/>
    <cellStyle name="Titel UK 2 2 2 2" xfId="21" xr:uid="{00000000-0005-0000-0000-00001D000000}"/>
    <cellStyle name="Titel UK 2 2 2 2 2" xfId="69" xr:uid="{6746AE8D-E06E-4022-9B76-352CDBF77ED0}"/>
    <cellStyle name="Titel UK 2 2 2 3" xfId="22" xr:uid="{00000000-0005-0000-0000-00001E000000}"/>
    <cellStyle name="Titel UK 2 2 2 3 2" xfId="47" xr:uid="{00000000-0005-0000-0000-00001F000000}"/>
    <cellStyle name="Titel UK 2 2 2 3 2 2" xfId="55" xr:uid="{00000000-0005-0000-0000-000020000000}"/>
    <cellStyle name="Titel UK 2 2 2 3 2 2 2" xfId="97" xr:uid="{5E8EF46D-BFB2-474C-880F-D415017EE828}"/>
    <cellStyle name="Titel UK 2 2 2 3 2 3" xfId="92" xr:uid="{206822C0-7B3D-4C55-AB45-CD14777347AC}"/>
    <cellStyle name="Titel UK 2 2 2 3 3" xfId="70" xr:uid="{94D780A9-6DBF-4937-ADA8-8643A4599D9C}"/>
    <cellStyle name="Titel UK 2 2 2 4" xfId="68" xr:uid="{8F82F8C8-E22A-47E1-81FB-FC7E504718EF}"/>
    <cellStyle name="Titel UK 2 2 3" xfId="67" xr:uid="{4CE9CFB2-229D-4DDB-BA52-013F354D3EF0}"/>
    <cellStyle name="Titel UK 2 3" xfId="23" xr:uid="{00000000-0005-0000-0000-000021000000}"/>
    <cellStyle name="Titel UK 2 3 2" xfId="24" xr:uid="{00000000-0005-0000-0000-000022000000}"/>
    <cellStyle name="Titel UK 2 3 2 2" xfId="72" xr:uid="{3FA81E4E-800D-4719-9922-E499D37470C0}"/>
    <cellStyle name="Titel UK 2 3 3" xfId="25" xr:uid="{00000000-0005-0000-0000-000023000000}"/>
    <cellStyle name="Titel UK 2 3 3 2" xfId="73" xr:uid="{CA0EC6B7-BA3E-4E03-B88C-D22591EC4B9B}"/>
    <cellStyle name="Titel UK 2 3 4" xfId="26" xr:uid="{00000000-0005-0000-0000-000024000000}"/>
    <cellStyle name="Titel UK 2 3 4 2" xfId="74" xr:uid="{22FDFE52-8EDF-4646-98C2-8867E1E148B6}"/>
    <cellStyle name="Titel UK 2 3 5" xfId="71" xr:uid="{D7213171-55E7-4B34-9F99-F32667632656}"/>
    <cellStyle name="Titel UK 2 4" xfId="66" xr:uid="{64CEC3EC-4491-4003-B4B6-C455097FFA92}"/>
    <cellStyle name="Titel UK 3" xfId="27" xr:uid="{00000000-0005-0000-0000-000025000000}"/>
    <cellStyle name="Titel UK 3 2" xfId="28" xr:uid="{00000000-0005-0000-0000-000026000000}"/>
    <cellStyle name="Titel UK 3 2 2" xfId="48" xr:uid="{00000000-0005-0000-0000-000027000000}"/>
    <cellStyle name="Titel UK 3 2 2 2" xfId="56" xr:uid="{00000000-0005-0000-0000-000028000000}"/>
    <cellStyle name="Titel UK 3 2 2 2 2" xfId="98" xr:uid="{C225BC6D-ADD4-4BFC-9468-80F8F03E4FD6}"/>
    <cellStyle name="Titel UK 3 2 2 3" xfId="93" xr:uid="{8A444928-5C1E-4FAF-9D83-841CCB7980F6}"/>
    <cellStyle name="Titel UK 3 2 3" xfId="76" xr:uid="{A1DEE642-E5A7-4323-B684-551A1756D7FB}"/>
    <cellStyle name="Titel UK 3 3" xfId="75" xr:uid="{8D7C96C7-79BF-43D3-B2E2-6E6F30931F3E}"/>
    <cellStyle name="Titel UK 4" xfId="29" xr:uid="{00000000-0005-0000-0000-000029000000}"/>
    <cellStyle name="Titel UK 4 2" xfId="30" xr:uid="{00000000-0005-0000-0000-00002A000000}"/>
    <cellStyle name="Titel UK 4 2 2" xfId="31" xr:uid="{00000000-0005-0000-0000-00002B000000}"/>
    <cellStyle name="Titel UK 4 2 2 2" xfId="32" xr:uid="{00000000-0005-0000-0000-00002C000000}"/>
    <cellStyle name="Titel UK 4 2 2 2 2" xfId="54" xr:uid="{00000000-0005-0000-0000-00002D000000}"/>
    <cellStyle name="Titel UK 4 2 2 2 2 2" xfId="96" xr:uid="{DD132C64-4498-423E-81C1-5EDA3BA827BD}"/>
    <cellStyle name="Titel UK 4 2 2 2 3" xfId="80" xr:uid="{3D182656-B414-40C7-ADC4-35749777110A}"/>
    <cellStyle name="Titel UK 4 2 2 3" xfId="79" xr:uid="{8025270A-90B1-497A-AB1B-52130424F108}"/>
    <cellStyle name="Titel UK 4 2 3" xfId="33" xr:uid="{00000000-0005-0000-0000-00002E000000}"/>
    <cellStyle name="Titel UK 4 2 3 2" xfId="81" xr:uid="{74EFA025-A6DB-4336-9E3F-0EB6F88F8957}"/>
    <cellStyle name="Titel UK 4 2 4" xfId="78" xr:uid="{964AA3C9-5CE8-449D-B4B8-1D42DA393B4C}"/>
    <cellStyle name="Titel UK 4 3" xfId="34" xr:uid="{00000000-0005-0000-0000-00002F000000}"/>
    <cellStyle name="Titel UK 4 3 2" xfId="82" xr:uid="{7DCCAE1B-5306-421B-B1BE-5055B57AFCEA}"/>
    <cellStyle name="Titel UK 4 4" xfId="77" xr:uid="{9754CD3F-26CD-405B-AC02-7A62BB39C852}"/>
    <cellStyle name="Titel UK 5" xfId="35" xr:uid="{00000000-0005-0000-0000-000030000000}"/>
    <cellStyle name="Titel UK 5 2" xfId="36" xr:uid="{00000000-0005-0000-0000-000031000000}"/>
    <cellStyle name="Titel UK 5 2 2" xfId="37" xr:uid="{00000000-0005-0000-0000-000032000000}"/>
    <cellStyle name="Titel UK 5 2 2 2" xfId="38" xr:uid="{00000000-0005-0000-0000-000033000000}"/>
    <cellStyle name="Titel UK 5 2 2 2 2" xfId="39" xr:uid="{00000000-0005-0000-0000-000034000000}"/>
    <cellStyle name="Titel UK 5 2 2 2 2 2" xfId="87" xr:uid="{CC4EE896-A4B2-4AA7-BD7E-5AE964578924}"/>
    <cellStyle name="Titel UK 5 2 2 2 3" xfId="86" xr:uid="{4A2C5A69-74F1-4E1B-8861-FB42F50034C9}"/>
    <cellStyle name="Titel UK 5 2 2 3" xfId="40" xr:uid="{00000000-0005-0000-0000-000035000000}"/>
    <cellStyle name="Titel UK 5 2 2 3 2" xfId="88" xr:uid="{4A53FA03-2214-41F8-AF01-41619FBB29BB}"/>
    <cellStyle name="Titel UK 5 2 2 4" xfId="41" xr:uid="{00000000-0005-0000-0000-000036000000}"/>
    <cellStyle name="Titel UK 5 2 2 4 2" xfId="89" xr:uid="{AE14504D-9C08-4F3F-AD2D-7FABEAC85B37}"/>
    <cellStyle name="Titel UK 5 2 2 5" xfId="85" xr:uid="{FEBFF59C-CA0B-4989-99C2-C144CA56B581}"/>
    <cellStyle name="Titel UK 5 2 3" xfId="42" xr:uid="{00000000-0005-0000-0000-000037000000}"/>
    <cellStyle name="Titel UK 5 2 3 2" xfId="43" xr:uid="{00000000-0005-0000-0000-000038000000}"/>
    <cellStyle name="Titel UK 5 2 3 2 2" xfId="91" xr:uid="{CF65A92B-5A70-4EF1-8083-B3C7E19C3A93}"/>
    <cellStyle name="Titel UK 5 2 3 3" xfId="90" xr:uid="{DA62ED1B-3903-4F3A-A5E3-81116E126367}"/>
    <cellStyle name="Titel UK 5 2 4" xfId="84" xr:uid="{75F2FB5D-85C0-4AEB-BFFD-EBC0E305AE73}"/>
    <cellStyle name="Titel UK 5 3" xfId="83" xr:uid="{705407A9-45F2-49DF-A230-24F40943B8B3}"/>
    <cellStyle name="Titel UK 6" xfId="65" xr:uid="{14DD684F-ABD5-4A55-A5B5-9ACE2F7F1253}"/>
    <cellStyle name="Voettekst NL" xfId="44" xr:uid="{00000000-0005-0000-0000-000039000000}"/>
    <cellStyle name="Voettekst UK" xfId="45" xr:uid="{00000000-0005-0000-0000-00003A000000}"/>
  </cellStyles>
  <dxfs count="0"/>
  <tableStyles count="0" defaultTableStyle="TableStyleMedium9" defaultPivotStyle="PivotStyleLight16"/>
  <colors>
    <mruColors>
      <color rgb="FF0A4079"/>
      <color rgb="FFBBD25B"/>
      <color rgb="FF00A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1936083</xdr:colOff>
      <xdr:row>0</xdr:row>
      <xdr:rowOff>9525</xdr:rowOff>
    </xdr:from>
    <xdr:to>
      <xdr:col>4</xdr:col>
      <xdr:colOff>419100</xdr:colOff>
      <xdr:row>2</xdr:row>
      <xdr:rowOff>28575</xdr:rowOff>
    </xdr:to>
    <xdr:pic>
      <xdr:nvPicPr>
        <xdr:cNvPr id="2" name="Afbeelding 1" descr="C:\Users\scheepstra\AppData\Local\Microsoft\Windows\INetCache\Content.Outlook\NZTL7AMB\ZuivelNL - kle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4458" y="9525"/>
          <a:ext cx="3864642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Aangepast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AC4F"/>
      </a:accent1>
      <a:accent2>
        <a:srgbClr val="00ADEE"/>
      </a:accent2>
      <a:accent3>
        <a:srgbClr val="00813B"/>
      </a:accent3>
      <a:accent4>
        <a:srgbClr val="0081B2"/>
      </a:accent4>
      <a:accent5>
        <a:srgbClr val="262626"/>
      </a:accent5>
      <a:accent6>
        <a:srgbClr val="A5A5A5"/>
      </a:accent6>
      <a:hlink>
        <a:srgbClr val="3F3F3F"/>
      </a:hlink>
      <a:folHlink>
        <a:srgbClr val="3F3F3F"/>
      </a:folHlink>
    </a:clrScheme>
    <a:fontScheme name="Lettertype PZ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62"/>
  <sheetViews>
    <sheetView tabSelected="1" zoomScaleNormal="100" workbookViewId="0"/>
  </sheetViews>
  <sheetFormatPr baseColWidth="10" defaultColWidth="9.5" defaultRowHeight="14"/>
  <cols>
    <col min="1" max="1" width="9" style="78" customWidth="1"/>
    <col min="2" max="2" width="113" style="8" customWidth="1"/>
    <col min="3" max="3" width="5" style="8" customWidth="1"/>
    <col min="4" max="4" width="113" style="8" customWidth="1"/>
    <col min="5" max="5" width="9" style="8" customWidth="1"/>
    <col min="6" max="96" width="9.5" style="14"/>
    <col min="97" max="158" width="9.5" style="8"/>
    <col min="159" max="159" width="42.75" style="8" customWidth="1"/>
    <col min="160" max="160" width="140.75" style="8" customWidth="1"/>
    <col min="161" max="16384" width="9.5" style="8"/>
  </cols>
  <sheetData>
    <row r="1" spans="1:96" s="2" customFormat="1" ht="23" customHeight="1">
      <c r="A1" s="1"/>
      <c r="B1" s="1"/>
      <c r="C1" s="1"/>
      <c r="D1" s="503"/>
      <c r="E1" s="7"/>
    </row>
    <row r="2" spans="1:96" s="2" customFormat="1" ht="12" customHeight="1">
      <c r="A2" s="1"/>
      <c r="B2" s="57"/>
      <c r="C2" s="57"/>
      <c r="D2" s="57"/>
      <c r="E2" s="7"/>
    </row>
    <row r="3" spans="1:96" s="2" customFormat="1" ht="18.75" customHeight="1">
      <c r="A3" s="572"/>
      <c r="B3" s="29" t="s">
        <v>989</v>
      </c>
      <c r="C3" s="5"/>
      <c r="D3" s="6"/>
      <c r="E3" s="7"/>
    </row>
    <row r="4" spans="1:96" s="2" customFormat="1" ht="18.75" customHeight="1">
      <c r="A4" s="574"/>
      <c r="B4" s="30" t="s">
        <v>990</v>
      </c>
      <c r="C4" s="44"/>
      <c r="D4" s="45"/>
      <c r="E4" s="7"/>
    </row>
    <row r="5" spans="1:96" s="2" customFormat="1" ht="18.75" customHeight="1">
      <c r="A5" s="9"/>
      <c r="B5" s="8"/>
      <c r="C5" s="44"/>
      <c r="D5" s="45"/>
      <c r="E5" s="7"/>
    </row>
    <row r="6" spans="1:96" ht="18.75" customHeight="1" thickBot="1">
      <c r="A6" s="9"/>
      <c r="B6" s="31" t="s">
        <v>996</v>
      </c>
      <c r="C6" s="526"/>
      <c r="D6" s="527" t="s">
        <v>997</v>
      </c>
      <c r="E6" s="7"/>
    </row>
    <row r="7" spans="1:96" ht="18.75" customHeight="1">
      <c r="A7" s="46" t="s">
        <v>89</v>
      </c>
      <c r="B7" s="47"/>
      <c r="E7" s="41" t="s">
        <v>90</v>
      </c>
    </row>
    <row r="8" spans="1:96" ht="15">
      <c r="A8" s="36">
        <v>1</v>
      </c>
      <c r="B8" s="38" t="s">
        <v>1080</v>
      </c>
      <c r="C8" s="28"/>
      <c r="D8" s="53" t="s">
        <v>1081</v>
      </c>
      <c r="E8" s="37">
        <v>1</v>
      </c>
    </row>
    <row r="9" spans="1:96" ht="15">
      <c r="A9" s="36">
        <v>2</v>
      </c>
      <c r="B9" s="38" t="s">
        <v>1082</v>
      </c>
      <c r="C9" s="28"/>
      <c r="D9" s="53" t="s">
        <v>1083</v>
      </c>
      <c r="E9" s="37">
        <v>2</v>
      </c>
    </row>
    <row r="10" spans="1:96" ht="15">
      <c r="A10" s="36">
        <v>3</v>
      </c>
      <c r="B10" s="38" t="s">
        <v>1084</v>
      </c>
      <c r="C10" s="28"/>
      <c r="D10" s="53" t="s">
        <v>1085</v>
      </c>
      <c r="E10" s="37">
        <v>3</v>
      </c>
    </row>
    <row r="11" spans="1:96" ht="15.75" customHeight="1"/>
    <row r="12" spans="1:96" s="2" customFormat="1" ht="18.75" customHeight="1" thickBot="1">
      <c r="A12" s="9"/>
      <c r="B12" s="31" t="s">
        <v>573</v>
      </c>
      <c r="C12" s="44"/>
      <c r="D12" s="50" t="s">
        <v>574</v>
      </c>
      <c r="E12" s="7"/>
    </row>
    <row r="13" spans="1:96" ht="18.75" customHeight="1">
      <c r="A13" s="46" t="s">
        <v>89</v>
      </c>
      <c r="B13" s="47"/>
      <c r="E13" s="41" t="s">
        <v>90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</row>
    <row r="14" spans="1:96" ht="18.75" customHeight="1">
      <c r="A14" s="40"/>
      <c r="B14" s="49" t="s">
        <v>60</v>
      </c>
      <c r="D14" s="51" t="s">
        <v>70</v>
      </c>
      <c r="E14" s="42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</row>
    <row r="15" spans="1:96" ht="16" customHeight="1">
      <c r="A15" s="36">
        <v>4</v>
      </c>
      <c r="B15" s="39" t="s">
        <v>122</v>
      </c>
      <c r="C15" s="28"/>
      <c r="D15" s="52" t="s">
        <v>123</v>
      </c>
      <c r="E15" s="37">
        <v>4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</row>
    <row r="16" spans="1:96" ht="16" customHeight="1">
      <c r="A16" s="36">
        <v>5</v>
      </c>
      <c r="B16" s="39" t="s">
        <v>124</v>
      </c>
      <c r="C16" s="28"/>
      <c r="D16" s="52" t="s">
        <v>125</v>
      </c>
      <c r="E16" s="37">
        <v>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</row>
    <row r="17" spans="1:96" ht="16" customHeight="1">
      <c r="A17" s="36">
        <v>6</v>
      </c>
      <c r="B17" s="39" t="s">
        <v>126</v>
      </c>
      <c r="C17" s="28"/>
      <c r="D17" s="52" t="s">
        <v>127</v>
      </c>
      <c r="E17" s="37">
        <v>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</row>
    <row r="18" spans="1:96" ht="16" customHeight="1">
      <c r="A18" s="36">
        <v>7</v>
      </c>
      <c r="B18" s="39" t="s">
        <v>581</v>
      </c>
      <c r="C18" s="28"/>
      <c r="D18" s="52" t="s">
        <v>128</v>
      </c>
      <c r="E18" s="37">
        <v>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</row>
    <row r="19" spans="1:96" ht="16" customHeight="1">
      <c r="A19" s="36">
        <v>8</v>
      </c>
      <c r="B19" s="39" t="s">
        <v>129</v>
      </c>
      <c r="C19" s="28"/>
      <c r="D19" s="52" t="s">
        <v>783</v>
      </c>
      <c r="E19" s="37">
        <v>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</row>
    <row r="20" spans="1:96" ht="16" customHeight="1">
      <c r="A20" s="36">
        <v>9</v>
      </c>
      <c r="B20" s="38" t="s">
        <v>699</v>
      </c>
      <c r="C20" s="28"/>
      <c r="D20" s="52" t="s">
        <v>700</v>
      </c>
      <c r="E20" s="37">
        <v>9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</row>
    <row r="21" spans="1:96" ht="16" customHeight="1">
      <c r="A21" s="36">
        <v>10</v>
      </c>
      <c r="B21" s="39" t="s">
        <v>130</v>
      </c>
      <c r="C21" s="28"/>
      <c r="D21" s="52" t="s">
        <v>131</v>
      </c>
      <c r="E21" s="37">
        <v>10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</row>
    <row r="22" spans="1:96" ht="16" customHeight="1">
      <c r="A22" s="36">
        <v>11</v>
      </c>
      <c r="B22" s="39" t="s">
        <v>132</v>
      </c>
      <c r="C22" s="28"/>
      <c r="D22" s="52" t="s">
        <v>133</v>
      </c>
      <c r="E22" s="37">
        <v>11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</row>
    <row r="23" spans="1:96" ht="16" customHeight="1">
      <c r="A23" s="36">
        <v>12</v>
      </c>
      <c r="B23" s="38" t="s">
        <v>741</v>
      </c>
      <c r="C23" s="28"/>
      <c r="D23" s="52" t="s">
        <v>742</v>
      </c>
      <c r="E23" s="37">
        <v>12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</row>
    <row r="24" spans="1:96" ht="16" customHeight="1">
      <c r="A24" s="36">
        <v>13</v>
      </c>
      <c r="B24" s="38" t="s">
        <v>652</v>
      </c>
      <c r="C24" s="28"/>
      <c r="D24" s="52" t="s">
        <v>682</v>
      </c>
      <c r="E24" s="37">
        <v>13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</row>
    <row r="25" spans="1:96" ht="16" customHeight="1">
      <c r="A25" s="36">
        <v>14</v>
      </c>
      <c r="B25" s="38" t="s">
        <v>134</v>
      </c>
      <c r="C25" s="28"/>
      <c r="D25" s="53" t="s">
        <v>135</v>
      </c>
      <c r="E25" s="37">
        <v>14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</row>
    <row r="26" spans="1:96" ht="16" customHeight="1">
      <c r="A26" s="36">
        <v>15</v>
      </c>
      <c r="B26" s="38" t="s">
        <v>764</v>
      </c>
      <c r="C26" s="28"/>
      <c r="D26" s="53" t="s">
        <v>136</v>
      </c>
      <c r="E26" s="37">
        <v>15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</row>
    <row r="27" spans="1:96" ht="16" customHeight="1">
      <c r="A27" s="36">
        <v>16</v>
      </c>
      <c r="B27" s="38" t="s">
        <v>137</v>
      </c>
      <c r="C27" s="28"/>
      <c r="D27" s="53" t="s">
        <v>138</v>
      </c>
      <c r="E27" s="37">
        <v>16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</row>
    <row r="28" spans="1:96" ht="16" customHeight="1">
      <c r="A28" s="36">
        <v>17</v>
      </c>
      <c r="B28" s="38" t="s">
        <v>767</v>
      </c>
      <c r="C28" s="28"/>
      <c r="D28" s="53" t="s">
        <v>769</v>
      </c>
      <c r="E28" s="37">
        <v>17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</row>
    <row r="29" spans="1:96" ht="16" customHeight="1">
      <c r="A29" s="36">
        <v>18</v>
      </c>
      <c r="B29" s="38" t="s">
        <v>765</v>
      </c>
      <c r="C29" s="28"/>
      <c r="D29" s="53" t="s">
        <v>770</v>
      </c>
      <c r="E29" s="37">
        <v>18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</row>
    <row r="30" spans="1:96" ht="16" customHeight="1">
      <c r="A30" s="36">
        <v>19</v>
      </c>
      <c r="B30" s="38" t="s">
        <v>766</v>
      </c>
      <c r="C30" s="28"/>
      <c r="D30" s="53" t="s">
        <v>771</v>
      </c>
      <c r="E30" s="37">
        <v>19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</row>
    <row r="31" spans="1:96" ht="15.75" customHeight="1">
      <c r="A31" s="36"/>
      <c r="B31" s="38"/>
      <c r="C31" s="28"/>
      <c r="D31" s="53"/>
      <c r="E31" s="3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</row>
    <row r="32" spans="1:96" ht="15.75" customHeight="1">
      <c r="A32" s="36"/>
      <c r="B32" s="38"/>
      <c r="C32" s="28"/>
      <c r="D32" s="53"/>
      <c r="E32" s="3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</row>
    <row r="33" spans="1:96" ht="15.75" customHeight="1">
      <c r="A33" s="36"/>
      <c r="B33" s="38"/>
      <c r="C33" s="28"/>
      <c r="D33" s="53"/>
      <c r="E33" s="3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</row>
    <row r="34" spans="1:96" ht="15.75" customHeight="1">
      <c r="A34" s="36"/>
      <c r="B34" s="38"/>
      <c r="C34" s="28"/>
      <c r="D34" s="53"/>
      <c r="E34" s="3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</row>
    <row r="35" spans="1:96" ht="15.75" customHeight="1">
      <c r="A35" s="36"/>
      <c r="B35" s="39"/>
      <c r="C35" s="28"/>
      <c r="D35" s="52"/>
      <c r="E35" s="3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</row>
    <row r="36" spans="1:96" ht="11" customHeight="1">
      <c r="A36" s="8"/>
      <c r="B36" s="16"/>
      <c r="C36" s="15"/>
      <c r="D36" s="17"/>
      <c r="E36" s="62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</row>
    <row r="37" spans="1:96" s="20" customFormat="1" ht="12" customHeight="1">
      <c r="A37" s="572" t="s">
        <v>1</v>
      </c>
      <c r="B37" s="575" t="s">
        <v>2</v>
      </c>
      <c r="C37" s="575"/>
      <c r="D37" s="21"/>
      <c r="E37" s="55" t="s">
        <v>3</v>
      </c>
    </row>
    <row r="38" spans="1:96" s="20" customFormat="1" ht="12" customHeight="1">
      <c r="A38" s="574"/>
      <c r="D38" s="23"/>
      <c r="E38" s="23"/>
    </row>
    <row r="39" spans="1:96" s="20" customFormat="1" ht="12" customHeight="1">
      <c r="A39" s="574"/>
      <c r="B39" s="74" t="s">
        <v>615</v>
      </c>
      <c r="D39" s="23"/>
      <c r="E39" s="23"/>
    </row>
    <row r="40" spans="1:96" s="20" customFormat="1" ht="12" customHeight="1">
      <c r="A40" s="574"/>
      <c r="B40" s="75" t="s">
        <v>614</v>
      </c>
      <c r="D40" s="23"/>
      <c r="E40" s="23"/>
    </row>
    <row r="41" spans="1:96" s="2" customFormat="1" ht="22.5" customHeight="1">
      <c r="A41" s="1"/>
      <c r="B41" s="1"/>
      <c r="C41" s="1"/>
      <c r="D41" s="571" t="s">
        <v>603</v>
      </c>
      <c r="E41" s="571"/>
      <c r="G41" s="20"/>
      <c r="H41" s="20"/>
      <c r="I41" s="20"/>
      <c r="J41" s="20"/>
    </row>
    <row r="42" spans="1:96" s="2" customFormat="1" ht="12" customHeight="1">
      <c r="A42" s="1"/>
      <c r="B42" s="57"/>
      <c r="C42" s="57"/>
      <c r="D42" s="57"/>
      <c r="E42" s="59" t="s">
        <v>991</v>
      </c>
      <c r="G42" s="20"/>
      <c r="H42" s="20"/>
      <c r="I42" s="20"/>
      <c r="J42" s="20"/>
    </row>
    <row r="43" spans="1:96" s="2" customFormat="1" ht="18.75" customHeight="1">
      <c r="A43" s="572"/>
      <c r="B43" s="29" t="s">
        <v>989</v>
      </c>
      <c r="C43" s="5"/>
      <c r="D43" s="6"/>
      <c r="E43" s="60" t="s">
        <v>12</v>
      </c>
      <c r="G43" s="20"/>
      <c r="H43" s="20"/>
      <c r="I43" s="20"/>
      <c r="J43" s="20"/>
    </row>
    <row r="44" spans="1:96" s="2" customFormat="1" ht="18.75" customHeight="1">
      <c r="A44" s="574"/>
      <c r="B44" s="30" t="s">
        <v>990</v>
      </c>
      <c r="C44" s="44"/>
      <c r="D44" s="45"/>
      <c r="E44" s="61" t="s">
        <v>13</v>
      </c>
    </row>
    <row r="45" spans="1:96" ht="18.75" customHeight="1">
      <c r="A45" s="11"/>
      <c r="B45" s="11"/>
      <c r="C45" s="11"/>
      <c r="D45" s="11"/>
      <c r="E45" s="11"/>
      <c r="F45" s="11"/>
      <c r="G45" s="11"/>
      <c r="H45" s="11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</row>
    <row r="46" spans="1:96" ht="18.75" customHeight="1" thickBot="1">
      <c r="A46" s="9"/>
      <c r="B46" s="31" t="s">
        <v>998</v>
      </c>
      <c r="C46" s="44"/>
      <c r="D46" s="50" t="s">
        <v>999</v>
      </c>
      <c r="E46" s="7"/>
      <c r="F46" s="11"/>
      <c r="G46" s="11"/>
      <c r="H46" s="11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</row>
    <row r="47" spans="1:96" ht="18.75" customHeight="1">
      <c r="A47" s="46" t="s">
        <v>89</v>
      </c>
      <c r="B47" s="47"/>
      <c r="E47" s="41" t="s">
        <v>90</v>
      </c>
    </row>
    <row r="48" spans="1:96" ht="18.75" customHeight="1">
      <c r="A48" s="40"/>
      <c r="B48" s="71" t="s">
        <v>139</v>
      </c>
      <c r="D48" s="54" t="s">
        <v>140</v>
      </c>
      <c r="E48" s="42"/>
      <c r="F48" s="8"/>
      <c r="G48" s="72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</row>
    <row r="49" spans="1:96" ht="15.75" customHeight="1">
      <c r="A49" s="36">
        <v>20</v>
      </c>
      <c r="B49" s="39" t="s">
        <v>141</v>
      </c>
      <c r="C49" s="28"/>
      <c r="D49" s="52" t="s">
        <v>142</v>
      </c>
      <c r="E49" s="37">
        <v>20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</row>
    <row r="50" spans="1:96" ht="15.75" customHeight="1">
      <c r="A50" s="36">
        <v>21</v>
      </c>
      <c r="B50" s="39" t="s">
        <v>143</v>
      </c>
      <c r="C50" s="28"/>
      <c r="D50" s="52" t="s">
        <v>144</v>
      </c>
      <c r="E50" s="37">
        <v>21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</row>
    <row r="51" spans="1:96" ht="15.75" customHeight="1">
      <c r="A51" s="36">
        <v>22</v>
      </c>
      <c r="B51" s="39" t="s">
        <v>145</v>
      </c>
      <c r="C51" s="28"/>
      <c r="D51" s="52" t="s">
        <v>146</v>
      </c>
      <c r="E51" s="37">
        <v>22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</row>
    <row r="52" spans="1:96" ht="15.75" customHeight="1">
      <c r="A52" s="36">
        <v>23</v>
      </c>
      <c r="B52" s="39" t="s">
        <v>147</v>
      </c>
      <c r="C52" s="28"/>
      <c r="D52" s="52" t="s">
        <v>148</v>
      </c>
      <c r="E52" s="37">
        <v>23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</row>
    <row r="53" spans="1:96" ht="15.75" customHeight="1">
      <c r="A53" s="36">
        <v>24</v>
      </c>
      <c r="B53" s="39" t="s">
        <v>775</v>
      </c>
      <c r="C53" s="28"/>
      <c r="D53" s="52" t="s">
        <v>776</v>
      </c>
      <c r="E53" s="37">
        <v>24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</row>
    <row r="54" spans="1:96" ht="15.75" customHeight="1">
      <c r="A54" s="36">
        <v>25</v>
      </c>
      <c r="B54" s="39" t="s">
        <v>151</v>
      </c>
      <c r="C54" s="28"/>
      <c r="D54" s="52" t="s">
        <v>152</v>
      </c>
      <c r="E54" s="37">
        <v>25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</row>
    <row r="55" spans="1:96" ht="15.75" customHeight="1">
      <c r="A55" s="36">
        <v>26</v>
      </c>
      <c r="B55" s="39" t="s">
        <v>153</v>
      </c>
      <c r="C55" s="28"/>
      <c r="D55" s="52" t="s">
        <v>154</v>
      </c>
      <c r="E55" s="37">
        <v>26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</row>
    <row r="56" spans="1:96" ht="18.75" customHeight="1"/>
    <row r="57" spans="1:96" ht="18.75" customHeight="1" thickBot="1">
      <c r="A57" s="8"/>
      <c r="B57" s="31" t="s">
        <v>575</v>
      </c>
      <c r="D57" s="32" t="s">
        <v>576</v>
      </c>
      <c r="E57" s="62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</row>
    <row r="58" spans="1:96" ht="18.75" customHeight="1">
      <c r="A58" s="46" t="s">
        <v>89</v>
      </c>
      <c r="B58" s="47"/>
      <c r="E58" s="41" t="s">
        <v>90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</row>
    <row r="59" spans="1:96" ht="18.75" customHeight="1">
      <c r="A59" s="42"/>
      <c r="B59" s="49" t="s">
        <v>60</v>
      </c>
      <c r="C59" s="76"/>
      <c r="D59" s="51" t="s">
        <v>70</v>
      </c>
      <c r="E59" s="42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</row>
    <row r="60" spans="1:96" ht="15.75" customHeight="1">
      <c r="A60" s="36">
        <v>27</v>
      </c>
      <c r="B60" s="39" t="s">
        <v>305</v>
      </c>
      <c r="C60" s="76"/>
      <c r="D60" s="52" t="s">
        <v>306</v>
      </c>
      <c r="E60" s="37">
        <v>27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</row>
    <row r="61" spans="1:96" ht="15.75" customHeight="1">
      <c r="A61" s="36">
        <v>28</v>
      </c>
      <c r="B61" s="39" t="s">
        <v>768</v>
      </c>
      <c r="C61" s="76"/>
      <c r="D61" s="52" t="s">
        <v>780</v>
      </c>
      <c r="E61" s="37">
        <v>28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</row>
    <row r="62" spans="1:96" ht="15.75" customHeight="1">
      <c r="A62" s="36">
        <v>29</v>
      </c>
      <c r="B62" s="39" t="s">
        <v>307</v>
      </c>
      <c r="C62" s="76"/>
      <c r="D62" s="52" t="s">
        <v>308</v>
      </c>
      <c r="E62" s="37">
        <v>29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</row>
    <row r="63" spans="1:96" ht="15.75" customHeight="1">
      <c r="A63" s="36">
        <v>30</v>
      </c>
      <c r="B63" s="39" t="s">
        <v>908</v>
      </c>
      <c r="C63" s="76"/>
      <c r="D63" s="52" t="s">
        <v>909</v>
      </c>
      <c r="E63" s="37">
        <v>30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</row>
    <row r="64" spans="1:96" ht="15.75" customHeight="1">
      <c r="A64" s="36"/>
      <c r="B64" s="48"/>
      <c r="C64" s="76"/>
      <c r="D64" s="77"/>
      <c r="E64" s="37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</row>
    <row r="65" spans="1:96" ht="18.75" customHeight="1">
      <c r="A65" s="42"/>
      <c r="B65" s="71" t="s">
        <v>139</v>
      </c>
      <c r="C65" s="76"/>
      <c r="D65" s="54" t="s">
        <v>140</v>
      </c>
      <c r="E65" s="42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</row>
    <row r="66" spans="1:96" ht="15.75" customHeight="1">
      <c r="A66" s="36">
        <v>31</v>
      </c>
      <c r="B66" s="39" t="s">
        <v>599</v>
      </c>
      <c r="C66" s="76"/>
      <c r="D66" s="52" t="s">
        <v>600</v>
      </c>
      <c r="E66" s="37">
        <v>31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</row>
    <row r="67" spans="1:96" ht="15.75" customHeight="1">
      <c r="A67" s="36">
        <v>32</v>
      </c>
      <c r="B67" s="39" t="s">
        <v>588</v>
      </c>
      <c r="C67" s="76"/>
      <c r="D67" s="52" t="s">
        <v>590</v>
      </c>
      <c r="E67" s="37">
        <v>32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</row>
    <row r="68" spans="1:96" ht="15.75" customHeight="1">
      <c r="A68" s="36">
        <v>33</v>
      </c>
      <c r="B68" s="39" t="s">
        <v>149</v>
      </c>
      <c r="C68" s="76"/>
      <c r="D68" s="52" t="s">
        <v>150</v>
      </c>
      <c r="E68" s="37">
        <v>33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</row>
    <row r="69" spans="1:96" ht="15.75" customHeight="1">
      <c r="A69" s="36">
        <v>34</v>
      </c>
      <c r="B69" s="39" t="s">
        <v>589</v>
      </c>
      <c r="C69" s="76"/>
      <c r="D69" s="52" t="s">
        <v>591</v>
      </c>
      <c r="E69" s="37">
        <v>34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</row>
    <row r="70" spans="1:96" ht="15.75" customHeight="1">
      <c r="A70" s="36">
        <v>35</v>
      </c>
      <c r="B70" s="39" t="s">
        <v>309</v>
      </c>
      <c r="C70" s="76"/>
      <c r="D70" s="52" t="s">
        <v>310</v>
      </c>
      <c r="E70" s="37">
        <v>35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</row>
    <row r="71" spans="1:96" ht="15.75" customHeight="1">
      <c r="A71" s="36">
        <v>36</v>
      </c>
      <c r="B71" s="39" t="s">
        <v>311</v>
      </c>
      <c r="C71" s="76"/>
      <c r="D71" s="52" t="s">
        <v>312</v>
      </c>
      <c r="E71" s="37">
        <v>36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</row>
    <row r="72" spans="1:96" ht="15.75" customHeight="1">
      <c r="A72" s="36">
        <v>37</v>
      </c>
      <c r="B72" s="39" t="s">
        <v>313</v>
      </c>
      <c r="C72" s="76"/>
      <c r="D72" s="52" t="s">
        <v>314</v>
      </c>
      <c r="E72" s="37">
        <v>37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</row>
    <row r="73" spans="1:96" ht="15.75" customHeight="1">
      <c r="A73" s="36">
        <v>38</v>
      </c>
      <c r="B73" s="39" t="s">
        <v>315</v>
      </c>
      <c r="C73" s="76"/>
      <c r="D73" s="52" t="s">
        <v>316</v>
      </c>
      <c r="E73" s="37">
        <v>38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</row>
    <row r="74" spans="1:96" ht="15.75" customHeight="1">
      <c r="A74" s="36">
        <v>39</v>
      </c>
      <c r="B74" s="39" t="s">
        <v>317</v>
      </c>
      <c r="C74" s="76"/>
      <c r="D74" s="52" t="s">
        <v>318</v>
      </c>
      <c r="E74" s="37">
        <v>39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</row>
    <row r="75" spans="1:96" ht="11.25" customHeight="1">
      <c r="A75" s="36"/>
      <c r="B75" s="39"/>
      <c r="C75" s="76"/>
      <c r="D75" s="52"/>
      <c r="E75" s="3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</row>
    <row r="76" spans="1:96" ht="9" customHeight="1">
      <c r="A76" s="36"/>
      <c r="B76" s="39"/>
      <c r="C76" s="76"/>
      <c r="D76" s="52"/>
      <c r="E76" s="37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</row>
    <row r="77" spans="1:96" s="20" customFormat="1" ht="12" customHeight="1">
      <c r="A77" s="572" t="s">
        <v>1</v>
      </c>
      <c r="B77" s="575" t="s">
        <v>2</v>
      </c>
      <c r="C77" s="575"/>
      <c r="D77" s="21"/>
      <c r="E77" s="55" t="s">
        <v>3</v>
      </c>
    </row>
    <row r="78" spans="1:96" s="20" customFormat="1" ht="12" customHeight="1">
      <c r="A78" s="574"/>
      <c r="D78" s="23"/>
      <c r="E78" s="23"/>
    </row>
    <row r="79" spans="1:96" s="20" customFormat="1" ht="12" customHeight="1">
      <c r="A79" s="574"/>
      <c r="B79" s="74" t="s">
        <v>615</v>
      </c>
      <c r="D79" s="23"/>
      <c r="E79" s="23"/>
    </row>
    <row r="80" spans="1:96" s="20" customFormat="1" ht="12" customHeight="1">
      <c r="A80" s="574"/>
      <c r="B80" s="75" t="s">
        <v>614</v>
      </c>
      <c r="D80" s="23"/>
      <c r="E80" s="23"/>
    </row>
    <row r="81" spans="1:96" s="2" customFormat="1" ht="22.5" customHeight="1">
      <c r="A81" s="1"/>
      <c r="B81" s="1"/>
      <c r="C81" s="1"/>
      <c r="D81" s="571" t="s">
        <v>603</v>
      </c>
      <c r="E81" s="571"/>
    </row>
    <row r="82" spans="1:96" s="2" customFormat="1" ht="12" customHeight="1">
      <c r="A82" s="1"/>
      <c r="B82" s="57"/>
      <c r="C82" s="57"/>
      <c r="D82" s="57"/>
      <c r="E82" s="59" t="s">
        <v>991</v>
      </c>
    </row>
    <row r="83" spans="1:96" s="2" customFormat="1" ht="18.75" customHeight="1">
      <c r="A83" s="572"/>
      <c r="B83" s="29" t="s">
        <v>989</v>
      </c>
      <c r="C83" s="5"/>
      <c r="D83" s="6"/>
      <c r="E83" s="60" t="s">
        <v>12</v>
      </c>
    </row>
    <row r="84" spans="1:96" s="2" customFormat="1" ht="18.75" customHeight="1">
      <c r="A84" s="574"/>
      <c r="B84" s="30" t="s">
        <v>990</v>
      </c>
      <c r="C84" s="44"/>
      <c r="D84" s="45"/>
      <c r="E84" s="61" t="s">
        <v>13</v>
      </c>
    </row>
    <row r="85" spans="1:96" s="2" customFormat="1" ht="18.75" customHeight="1">
      <c r="A85" s="9"/>
      <c r="B85" s="8"/>
      <c r="C85" s="44"/>
      <c r="D85" s="45"/>
      <c r="E85" s="26"/>
    </row>
    <row r="86" spans="1:96" ht="18.75" customHeight="1" thickBot="1">
      <c r="A86" s="11"/>
      <c r="B86" s="31" t="s">
        <v>577</v>
      </c>
      <c r="D86" s="32" t="s">
        <v>578</v>
      </c>
      <c r="E86" s="13"/>
      <c r="F86" s="8"/>
      <c r="G86" s="27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</row>
    <row r="87" spans="1:96" ht="18.75" customHeight="1">
      <c r="A87" s="46" t="s">
        <v>89</v>
      </c>
      <c r="B87" s="47"/>
      <c r="E87" s="41" t="s">
        <v>90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</row>
    <row r="88" spans="1:96" ht="18.75" customHeight="1">
      <c r="A88" s="42"/>
      <c r="B88" s="49" t="s">
        <v>60</v>
      </c>
      <c r="D88" s="51" t="s">
        <v>70</v>
      </c>
      <c r="E88" s="42"/>
      <c r="F88" s="8"/>
      <c r="G88" s="72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</row>
    <row r="89" spans="1:96" ht="15.75" customHeight="1">
      <c r="A89" s="36">
        <v>40</v>
      </c>
      <c r="B89" s="39" t="s">
        <v>405</v>
      </c>
      <c r="C89" s="76"/>
      <c r="D89" s="52" t="s">
        <v>406</v>
      </c>
      <c r="E89" s="37">
        <v>40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</row>
    <row r="90" spans="1:96" ht="15.75" customHeight="1">
      <c r="A90" s="36">
        <v>41</v>
      </c>
      <c r="B90" s="39" t="s">
        <v>407</v>
      </c>
      <c r="C90" s="76"/>
      <c r="D90" s="52" t="s">
        <v>594</v>
      </c>
      <c r="E90" s="37">
        <v>41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</row>
    <row r="91" spans="1:96" ht="15.75" customHeight="1">
      <c r="A91" s="36">
        <v>42</v>
      </c>
      <c r="B91" s="39" t="s">
        <v>409</v>
      </c>
      <c r="C91" s="76"/>
      <c r="D91" s="52" t="s">
        <v>595</v>
      </c>
      <c r="E91" s="37">
        <v>42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</row>
    <row r="92" spans="1:96" ht="15.75" customHeight="1">
      <c r="A92" s="36">
        <v>43</v>
      </c>
      <c r="B92" s="39" t="s">
        <v>410</v>
      </c>
      <c r="C92" s="76"/>
      <c r="D92" s="52" t="s">
        <v>411</v>
      </c>
      <c r="E92" s="37">
        <v>43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</row>
    <row r="93" spans="1:96" ht="15.75" customHeight="1">
      <c r="A93" s="36">
        <v>44</v>
      </c>
      <c r="B93" s="39" t="s">
        <v>412</v>
      </c>
      <c r="C93" s="76"/>
      <c r="D93" s="52" t="s">
        <v>413</v>
      </c>
      <c r="E93" s="37">
        <v>44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</row>
    <row r="94" spans="1:96" ht="15.75" customHeight="1">
      <c r="A94" s="36">
        <v>45</v>
      </c>
      <c r="B94" s="39" t="s">
        <v>414</v>
      </c>
      <c r="C94" s="76"/>
      <c r="D94" s="52" t="s">
        <v>415</v>
      </c>
      <c r="E94" s="37">
        <v>45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</row>
    <row r="95" spans="1:96" ht="15.75" customHeight="1">
      <c r="A95" s="36">
        <v>46</v>
      </c>
      <c r="B95" s="39" t="s">
        <v>416</v>
      </c>
      <c r="C95" s="76"/>
      <c r="D95" s="52" t="s">
        <v>417</v>
      </c>
      <c r="E95" s="37">
        <v>46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</row>
    <row r="96" spans="1:96" ht="15.75" customHeight="1">
      <c r="A96" s="36">
        <v>47</v>
      </c>
      <c r="B96" s="39" t="s">
        <v>962</v>
      </c>
      <c r="C96" s="76"/>
      <c r="D96" s="52" t="s">
        <v>963</v>
      </c>
      <c r="E96" s="37">
        <v>47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</row>
    <row r="97" spans="1:96" ht="15.75" customHeight="1">
      <c r="A97" s="36">
        <v>48</v>
      </c>
      <c r="B97" s="39" t="s">
        <v>418</v>
      </c>
      <c r="C97" s="76"/>
      <c r="D97" s="52" t="s">
        <v>419</v>
      </c>
      <c r="E97" s="37">
        <v>48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</row>
    <row r="98" spans="1:96" ht="15.75" customHeight="1">
      <c r="A98" s="36">
        <v>49</v>
      </c>
      <c r="B98" s="39" t="s">
        <v>420</v>
      </c>
      <c r="C98" s="76"/>
      <c r="D98" s="52" t="s">
        <v>421</v>
      </c>
      <c r="E98" s="37">
        <v>49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</row>
    <row r="99" spans="1:96" ht="15.75" customHeight="1">
      <c r="A99" s="36">
        <v>50</v>
      </c>
      <c r="B99" s="39" t="s">
        <v>422</v>
      </c>
      <c r="C99" s="76"/>
      <c r="D99" s="52" t="s">
        <v>423</v>
      </c>
      <c r="E99" s="37">
        <v>50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</row>
    <row r="100" spans="1:96" ht="15.75" customHeight="1">
      <c r="A100" s="36">
        <v>51</v>
      </c>
      <c r="B100" s="39" t="s">
        <v>424</v>
      </c>
      <c r="C100" s="76"/>
      <c r="D100" s="52" t="s">
        <v>425</v>
      </c>
      <c r="E100" s="37">
        <v>51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</row>
    <row r="101" spans="1:96" ht="15.75" customHeight="1">
      <c r="A101" s="36">
        <v>52</v>
      </c>
      <c r="B101" s="39" t="s">
        <v>426</v>
      </c>
      <c r="C101" s="76"/>
      <c r="D101" s="52" t="s">
        <v>427</v>
      </c>
      <c r="E101" s="37">
        <v>52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</row>
    <row r="102" spans="1:96" ht="15.75" customHeight="1">
      <c r="A102" s="36">
        <v>53</v>
      </c>
      <c r="B102" s="39" t="s">
        <v>428</v>
      </c>
      <c r="C102" s="76"/>
      <c r="D102" s="52" t="s">
        <v>429</v>
      </c>
      <c r="E102" s="37">
        <v>53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</row>
    <row r="103" spans="1:96" ht="15.75" customHeight="1">
      <c r="A103" s="36">
        <v>54</v>
      </c>
      <c r="B103" s="39" t="s">
        <v>964</v>
      </c>
      <c r="C103" s="76"/>
      <c r="D103" s="52" t="s">
        <v>965</v>
      </c>
      <c r="E103" s="37">
        <v>54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</row>
    <row r="104" spans="1:96" ht="15.75" customHeight="1"/>
    <row r="105" spans="1:96" ht="18.75" customHeight="1">
      <c r="A105" s="42"/>
      <c r="B105" s="71" t="s">
        <v>139</v>
      </c>
      <c r="C105" s="76"/>
      <c r="D105" s="54" t="s">
        <v>140</v>
      </c>
      <c r="E105" s="42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</row>
    <row r="106" spans="1:96" ht="15.75" customHeight="1">
      <c r="A106" s="36">
        <v>55</v>
      </c>
      <c r="B106" s="39" t="s">
        <v>430</v>
      </c>
      <c r="C106" s="76"/>
      <c r="D106" s="52" t="s">
        <v>431</v>
      </c>
      <c r="E106" s="37">
        <v>55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</row>
    <row r="107" spans="1:96" ht="15.75" customHeight="1">
      <c r="A107" s="36">
        <v>56</v>
      </c>
      <c r="B107" s="39" t="s">
        <v>432</v>
      </c>
      <c r="C107" s="76"/>
      <c r="D107" s="52" t="s">
        <v>433</v>
      </c>
      <c r="E107" s="37">
        <v>56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</row>
    <row r="108" spans="1:96" ht="15.75" customHeight="1">
      <c r="A108" s="36">
        <v>57</v>
      </c>
      <c r="B108" s="39" t="s">
        <v>434</v>
      </c>
      <c r="C108" s="76"/>
      <c r="D108" s="52" t="s">
        <v>435</v>
      </c>
      <c r="E108" s="37">
        <v>57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</row>
    <row r="109" spans="1:96" ht="15.75" customHeight="1">
      <c r="A109" s="36">
        <v>58</v>
      </c>
      <c r="B109" s="39" t="s">
        <v>436</v>
      </c>
      <c r="C109" s="76"/>
      <c r="D109" s="52" t="s">
        <v>437</v>
      </c>
      <c r="E109" s="37">
        <v>58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</row>
    <row r="110" spans="1:96" ht="15.75" customHeight="1">
      <c r="A110" s="36">
        <v>59</v>
      </c>
      <c r="B110" s="39" t="s">
        <v>438</v>
      </c>
      <c r="C110" s="76"/>
      <c r="D110" s="52" t="s">
        <v>439</v>
      </c>
      <c r="E110" s="37">
        <v>59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</row>
    <row r="111" spans="1:96" ht="15.75" customHeight="1">
      <c r="A111" s="36">
        <v>60</v>
      </c>
      <c r="B111" s="39" t="s">
        <v>440</v>
      </c>
      <c r="C111" s="76"/>
      <c r="D111" s="52" t="s">
        <v>441</v>
      </c>
      <c r="E111" s="37">
        <v>60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</row>
    <row r="112" spans="1:96" ht="15.75" customHeight="1">
      <c r="A112" s="36">
        <v>61</v>
      </c>
      <c r="B112" s="39" t="s">
        <v>616</v>
      </c>
      <c r="C112" s="76"/>
      <c r="D112" s="52" t="s">
        <v>617</v>
      </c>
      <c r="E112" s="37">
        <v>61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</row>
    <row r="113" spans="1:96" ht="15.75" customHeight="1">
      <c r="A113" s="36">
        <v>62</v>
      </c>
      <c r="B113" s="39" t="s">
        <v>618</v>
      </c>
      <c r="C113" s="76"/>
      <c r="D113" s="52" t="s">
        <v>619</v>
      </c>
      <c r="E113" s="37">
        <v>62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</row>
    <row r="114" spans="1:96" ht="15.75" customHeight="1">
      <c r="A114" s="36"/>
      <c r="B114" s="39"/>
      <c r="C114" s="76"/>
      <c r="D114" s="52"/>
      <c r="E114" s="37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</row>
    <row r="115" spans="1:96" ht="15.75" customHeight="1"/>
    <row r="116" spans="1:96" ht="7.5" customHeight="1"/>
    <row r="117" spans="1:96" ht="9" customHeight="1"/>
    <row r="118" spans="1:96" ht="12" customHeight="1">
      <c r="A118" s="572" t="s">
        <v>1</v>
      </c>
      <c r="B118" s="575" t="s">
        <v>2</v>
      </c>
      <c r="C118" s="575"/>
      <c r="D118" s="21"/>
      <c r="E118" s="55" t="s">
        <v>3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</row>
    <row r="119" spans="1:96" ht="12" customHeight="1">
      <c r="A119" s="574"/>
      <c r="B119" s="38"/>
      <c r="C119" s="76"/>
      <c r="D119" s="52"/>
      <c r="E119" s="37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</row>
    <row r="120" spans="1:96" ht="12" customHeight="1">
      <c r="A120" s="574"/>
      <c r="B120" s="74" t="s">
        <v>615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</row>
    <row r="121" spans="1:96" ht="12" customHeight="1">
      <c r="A121" s="574"/>
      <c r="B121" s="75" t="s">
        <v>614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</row>
    <row r="122" spans="1:96" s="2" customFormat="1" ht="22.5" customHeight="1">
      <c r="A122" s="1"/>
      <c r="B122" s="1"/>
      <c r="C122" s="1"/>
      <c r="D122" s="571" t="s">
        <v>603</v>
      </c>
      <c r="E122" s="571"/>
    </row>
    <row r="123" spans="1:96" s="2" customFormat="1" ht="12" customHeight="1">
      <c r="A123" s="1"/>
      <c r="B123" s="57"/>
      <c r="C123" s="57"/>
      <c r="D123" s="57"/>
      <c r="E123" s="59" t="s">
        <v>991</v>
      </c>
    </row>
    <row r="124" spans="1:96" s="2" customFormat="1" ht="18.75" customHeight="1">
      <c r="A124" s="572"/>
      <c r="B124" s="29" t="s">
        <v>989</v>
      </c>
      <c r="C124" s="5"/>
      <c r="D124" s="6"/>
      <c r="E124" s="60" t="s">
        <v>12</v>
      </c>
    </row>
    <row r="125" spans="1:96" s="2" customFormat="1" ht="18.75" customHeight="1">
      <c r="A125" s="572"/>
      <c r="B125" s="30" t="s">
        <v>990</v>
      </c>
      <c r="C125" s="44"/>
      <c r="D125" s="45"/>
      <c r="E125" s="61" t="s">
        <v>13</v>
      </c>
    </row>
    <row r="126" spans="1:96" s="2" customFormat="1" ht="18.75" customHeight="1">
      <c r="A126" s="9"/>
      <c r="B126" s="8"/>
      <c r="C126" s="44"/>
      <c r="D126" s="45"/>
      <c r="E126" s="26"/>
    </row>
    <row r="127" spans="1:96" ht="18.75" customHeight="1" thickBot="1">
      <c r="A127" s="11"/>
      <c r="B127" s="31" t="s">
        <v>620</v>
      </c>
      <c r="D127" s="32" t="s">
        <v>995</v>
      </c>
      <c r="E127" s="13"/>
      <c r="F127" s="8"/>
      <c r="G127" s="27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</row>
    <row r="128" spans="1:96" ht="18.75" customHeight="1">
      <c r="A128" s="80" t="s">
        <v>89</v>
      </c>
      <c r="E128" s="81" t="s">
        <v>90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</row>
    <row r="129" spans="1:96" ht="15.75" customHeight="1">
      <c r="A129" s="36">
        <v>63</v>
      </c>
      <c r="B129" s="39" t="s">
        <v>621</v>
      </c>
      <c r="C129" s="76"/>
      <c r="D129" s="52" t="s">
        <v>622</v>
      </c>
      <c r="E129" s="37">
        <v>63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</row>
    <row r="130" spans="1:96" ht="15.75" customHeight="1">
      <c r="A130" s="36">
        <v>64</v>
      </c>
      <c r="B130" s="39" t="s">
        <v>623</v>
      </c>
      <c r="C130" s="76"/>
      <c r="D130" s="52" t="s">
        <v>624</v>
      </c>
      <c r="E130" s="37">
        <v>64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</row>
    <row r="131" spans="1:96" ht="15.75" customHeight="1">
      <c r="A131" s="36">
        <v>65</v>
      </c>
      <c r="B131" s="39" t="s">
        <v>634</v>
      </c>
      <c r="C131" s="76"/>
      <c r="D131" s="52" t="s">
        <v>635</v>
      </c>
      <c r="E131" s="37">
        <v>65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</row>
    <row r="132" spans="1:96" ht="15.75" customHeight="1">
      <c r="A132" s="36">
        <v>66</v>
      </c>
      <c r="B132" s="39" t="s">
        <v>625</v>
      </c>
      <c r="C132" s="76"/>
      <c r="D132" s="52" t="s">
        <v>626</v>
      </c>
      <c r="E132" s="37">
        <v>66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</row>
    <row r="133" spans="1:96" ht="15.75" customHeight="1">
      <c r="A133" s="36">
        <v>67</v>
      </c>
      <c r="B133" s="38" t="s">
        <v>627</v>
      </c>
      <c r="C133" s="76"/>
      <c r="D133" s="52" t="s">
        <v>628</v>
      </c>
      <c r="E133" s="37">
        <v>67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</row>
    <row r="134" spans="1:96" ht="15.75" customHeight="1">
      <c r="A134" s="36"/>
      <c r="B134" s="521"/>
      <c r="C134" s="76"/>
      <c r="D134" s="522"/>
      <c r="E134" s="37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</row>
    <row r="135" spans="1:96" ht="15.75" customHeight="1">
      <c r="A135" s="36"/>
      <c r="B135" s="521"/>
      <c r="C135" s="76"/>
      <c r="D135" s="522"/>
      <c r="E135" s="37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</row>
    <row r="136" spans="1:96" ht="15.75" customHeight="1">
      <c r="F136" s="72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</row>
    <row r="137" spans="1:96" ht="15.75" customHeight="1">
      <c r="A137" s="27"/>
      <c r="B137" s="228"/>
      <c r="C137" s="76"/>
      <c r="D137" s="229"/>
      <c r="E137" s="27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</row>
    <row r="138" spans="1:96" ht="15.75" customHeight="1">
      <c r="A138" s="36"/>
      <c r="B138" s="521"/>
      <c r="C138" s="76"/>
      <c r="D138" s="522"/>
      <c r="E138" s="37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</row>
    <row r="139" spans="1:96" ht="15.75" customHeight="1">
      <c r="A139" s="36"/>
      <c r="B139" s="521"/>
      <c r="C139" s="76"/>
      <c r="D139" s="522"/>
      <c r="E139" s="37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</row>
    <row r="140" spans="1:96" ht="15.75" customHeight="1">
      <c r="A140" s="36"/>
      <c r="B140" s="521"/>
      <c r="C140" s="76"/>
      <c r="D140" s="522"/>
      <c r="E140" s="37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</row>
    <row r="141" spans="1:96" ht="15.75" customHeight="1">
      <c r="A141" s="36"/>
      <c r="B141" s="521"/>
      <c r="C141" s="76"/>
      <c r="D141" s="522"/>
      <c r="E141" s="37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</row>
    <row r="142" spans="1:96" ht="15.75" customHeight="1">
      <c r="A142" s="36"/>
      <c r="B142" s="521"/>
      <c r="C142" s="76"/>
      <c r="D142" s="522"/>
      <c r="E142" s="37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</row>
    <row r="143" spans="1:96" ht="15.75" customHeight="1">
      <c r="A143" s="36"/>
      <c r="B143" s="521"/>
      <c r="C143" s="76"/>
      <c r="D143" s="522"/>
      <c r="E143" s="37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</row>
    <row r="144" spans="1:96" ht="15.75" customHeight="1">
      <c r="A144" s="36"/>
      <c r="B144" s="521"/>
      <c r="C144" s="76"/>
      <c r="D144" s="522"/>
      <c r="E144" s="37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</row>
    <row r="145" spans="1:96" ht="15.75" customHeight="1">
      <c r="A145" s="36"/>
      <c r="B145" s="521"/>
      <c r="C145" s="76"/>
      <c r="D145" s="522"/>
      <c r="E145" s="37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</row>
    <row r="146" spans="1:96" ht="15.75" customHeight="1">
      <c r="A146" s="11"/>
      <c r="B146" s="12"/>
      <c r="C146" s="63"/>
      <c r="D146" s="63"/>
      <c r="E146" s="13"/>
      <c r="F146" s="10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</row>
    <row r="147" spans="1:96" ht="15.75" customHeight="1">
      <c r="A147" s="11"/>
      <c r="B147" s="523"/>
      <c r="C147" s="63"/>
      <c r="D147" s="524"/>
      <c r="E147" s="13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</row>
    <row r="148" spans="1:96" ht="15.75" customHeight="1">
      <c r="A148" s="46"/>
      <c r="E148" s="41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</row>
    <row r="149" spans="1:96" ht="15.75" customHeight="1">
      <c r="A149" s="36"/>
      <c r="B149" s="521"/>
      <c r="C149" s="76"/>
      <c r="D149" s="522"/>
      <c r="E149" s="37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</row>
    <row r="150" spans="1:96" ht="15.75" customHeight="1">
      <c r="A150" s="36"/>
      <c r="B150" s="521"/>
      <c r="C150" s="76"/>
      <c r="D150" s="522"/>
      <c r="E150" s="37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</row>
    <row r="151" spans="1:96" ht="15.75" customHeight="1">
      <c r="A151" s="36"/>
      <c r="B151" s="521"/>
      <c r="C151" s="76"/>
      <c r="D151" s="522"/>
      <c r="E151" s="37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</row>
    <row r="152" spans="1:96" ht="15.75" customHeight="1">
      <c r="A152" s="36"/>
      <c r="B152" s="521"/>
      <c r="C152" s="76"/>
      <c r="D152" s="522"/>
      <c r="E152" s="37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</row>
    <row r="153" spans="1:96" ht="15.75" customHeight="1">
      <c r="A153" s="36"/>
      <c r="B153" s="525"/>
      <c r="C153" s="76"/>
      <c r="D153" s="522"/>
      <c r="E153" s="37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</row>
    <row r="154" spans="1:96" ht="15.75" customHeight="1">
      <c r="A154" s="36"/>
      <c r="B154" s="525"/>
      <c r="C154" s="76"/>
      <c r="D154" s="522"/>
      <c r="E154" s="37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</row>
    <row r="155" spans="1:96" ht="15.75" customHeight="1">
      <c r="A155" s="36"/>
      <c r="B155" s="525"/>
      <c r="C155" s="76"/>
      <c r="D155" s="522"/>
      <c r="E155" s="37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</row>
    <row r="156" spans="1:96" ht="15.75" customHeight="1">
      <c r="A156" s="36"/>
      <c r="B156" s="525"/>
      <c r="C156" s="76"/>
      <c r="D156" s="522"/>
      <c r="E156" s="37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</row>
    <row r="157" spans="1:96" ht="15.75" customHeight="1">
      <c r="A157" s="36"/>
      <c r="B157" s="525"/>
      <c r="C157" s="76"/>
      <c r="D157" s="522"/>
      <c r="E157" s="37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</row>
    <row r="158" spans="1:96" ht="9" customHeight="1">
      <c r="A158" s="36"/>
      <c r="B158" s="38"/>
      <c r="C158" s="76"/>
      <c r="D158" s="52"/>
      <c r="E158" s="37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</row>
    <row r="159" spans="1:96" ht="12" customHeight="1">
      <c r="A159" s="79"/>
      <c r="B159" s="74" t="s">
        <v>615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</row>
    <row r="160" spans="1:96" ht="12" customHeight="1">
      <c r="A160" s="573"/>
      <c r="B160" s="75" t="s">
        <v>614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</row>
    <row r="161" spans="1:96" ht="12" customHeight="1">
      <c r="A161" s="573"/>
      <c r="B161" s="1"/>
      <c r="C161" s="1"/>
      <c r="D161" s="571"/>
      <c r="E161" s="571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</row>
    <row r="162" spans="1:96" ht="12" customHeight="1">
      <c r="A162" s="573"/>
      <c r="B162" s="57"/>
      <c r="C162" s="57"/>
      <c r="D162" s="57"/>
      <c r="E162" s="59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</row>
  </sheetData>
  <mergeCells count="15">
    <mergeCell ref="A37:A40"/>
    <mergeCell ref="B37:C37"/>
    <mergeCell ref="A3:A4"/>
    <mergeCell ref="D41:E41"/>
    <mergeCell ref="B118:C118"/>
    <mergeCell ref="D81:E81"/>
    <mergeCell ref="A83:A84"/>
    <mergeCell ref="A77:A80"/>
    <mergeCell ref="B77:C77"/>
    <mergeCell ref="A43:A44"/>
    <mergeCell ref="D122:E122"/>
    <mergeCell ref="A124:A125"/>
    <mergeCell ref="A160:A162"/>
    <mergeCell ref="D161:E161"/>
    <mergeCell ref="A118:A121"/>
  </mergeCells>
  <hyperlinks>
    <hyperlink ref="B15" location="'tabel 4'!A1" display="Kengetallen van de melkveehouderij en het grondgebruik" xr:uid="{00000000-0004-0000-0000-000000000000}"/>
    <hyperlink ref="B16" location="'tabel 5'!A1" display="Kengetallen van de melkveehouderij per provincie" xr:uid="{00000000-0004-0000-0000-000001000000}"/>
    <hyperlink ref="B17" location="'tabel 6'!A1" display="Aantal melkveebedrijven: indeling naar aantal melk- en kalfkoeien per bedrijf" xr:uid="{00000000-0004-0000-0000-000002000000}"/>
    <hyperlink ref="B19" location="'tabel 8 '!A1" display="Melkstallen: indeling naar aantallen per soort melkstal" xr:uid="{00000000-0004-0000-0000-000003000000}"/>
    <hyperlink ref="B21" location="'tabel 10'!A1" display="Melkprijs" xr:uid="{00000000-0004-0000-0000-000004000000}"/>
    <hyperlink ref="B22" location="'tabel 11'!A1" display="Kwaliteit van aan zuivelfabrieken geleverde boerderijmelk " xr:uid="{00000000-0004-0000-0000-000005000000}"/>
    <hyperlink ref="B25" location="'tabel 14'!A1" display="Kengetallen van de melkgeitenhouderij" xr:uid="{00000000-0004-0000-0000-000006000000}"/>
    <hyperlink ref="B18" location="'tabel 7'!A1" display="Aantal melk- en kalfkoeien: indeling naar aantal melk- en kalfkoeien per bedrijf" xr:uid="{00000000-0004-0000-0000-000013000000}"/>
    <hyperlink ref="B49" location="'tabel 20'!A1" display="Aantal melkveebedrijven" xr:uid="{00000000-0004-0000-0000-000014000000}"/>
    <hyperlink ref="B50" location="'tabel 21'!A1" display="Aantal melkkoeien" xr:uid="{00000000-0004-0000-0000-000015000000}"/>
    <hyperlink ref="B52" location="'tabel 23'!A1" display="Gemiddelde koemelkproductie per bedrijf" xr:uid="{00000000-0004-0000-0000-000016000000}"/>
    <hyperlink ref="B53" location="'tabel 24'!A1" display="Productie van koemelk" xr:uid="{00000000-0004-0000-0000-000017000000}"/>
    <hyperlink ref="B54" location="'tabel 25'!A1" display="Productie van geitenmelk" xr:uid="{00000000-0004-0000-0000-000018000000}"/>
    <hyperlink ref="B55" location="'tabel 26'!A1" display="Productie van biologische melk" xr:uid="{00000000-0004-0000-0000-000019000000}"/>
    <hyperlink ref="B70" location="'tabel 35'!A1" display="Productie van boter en boterolie" xr:uid="{00000000-0004-0000-0000-000021000000}"/>
    <hyperlink ref="B71" location="'tabel 36'!A1" display="Productie van consumptiemelk" xr:uid="{00000000-0004-0000-0000-000022000000}"/>
    <hyperlink ref="B72" location="'tabel 37'!A1" display="Productie van niet-mager melkpoeder" xr:uid="{00000000-0004-0000-0000-000023000000}"/>
    <hyperlink ref="B73" location="'tabel 38'!A1" display="Productie van mager melkpoeder" xr:uid="{00000000-0004-0000-0000-000024000000}"/>
    <hyperlink ref="B74" location="'tabel 39'!A1" display="Productie van geitenkaas" xr:uid="{00000000-0004-0000-0000-000025000000}"/>
    <hyperlink ref="B106" location="'tabel 55'!A1" display="Mondiale uitvoer van kaas" xr:uid="{00000000-0004-0000-0000-000045000000}"/>
    <hyperlink ref="B107" location="'tabel 56'!A1" display="Mondiale uitvoer van boter en boterolie" xr:uid="{00000000-0004-0000-0000-000046000000}"/>
    <hyperlink ref="B108" location="'tabel 57'!A1" display="Mondiale uitvoer van niet-mager melkpoeder" xr:uid="{00000000-0004-0000-0000-000047000000}"/>
    <hyperlink ref="B109" location="'tabel 58'!A1" display="Mondiale uitvoer van mager melkpoeder" xr:uid="{00000000-0004-0000-0000-000048000000}"/>
    <hyperlink ref="B110" location="'tabel 59'!A1" display="Mondiale invoer van kaas" xr:uid="{00000000-0004-0000-0000-000049000000}"/>
    <hyperlink ref="B111" location="'tabel 60'!A1" display="Mondiale invoer van boter en boterolie" xr:uid="{00000000-0004-0000-0000-00004A000000}"/>
    <hyperlink ref="D108" location="'tabel 57'!A1" display="Global export of non-skimmed milk powder" xr:uid="{00000000-0004-0000-0000-00004D000000}"/>
    <hyperlink ref="D111" location="'tabel 60'!A1" display="Global import of butter and butter oil" xr:uid="{00000000-0004-0000-0000-000050000000}"/>
    <hyperlink ref="B66" location="'tabel 31'!A1" display="Voorraden boter en mager melkpoeder in de EU" xr:uid="{00000000-0004-0000-0000-000051000000}"/>
    <hyperlink ref="B67" location="'tabel 32'!A1" display="Grootste zuivelconcerns in de wereld" xr:uid="{00000000-0004-0000-0000-000052000000}"/>
    <hyperlink ref="B69" location="'tabel 34'!A1" display="Productie van fabriekskaas (alleen uit koemelk)" xr:uid="{00000000-0004-0000-0000-000053000000}"/>
    <hyperlink ref="B112" location="'tabel 61'!A1" display="Mondiale invoer van niet-mager melkpoeder" xr:uid="{00000000-0004-0000-0000-000057000000}"/>
    <hyperlink ref="B113" location="'tabel 62'!A1" display="Mondiale invoer van mager melkpoeder" xr:uid="{00000000-0004-0000-0000-000058000000}"/>
    <hyperlink ref="D112" location="'tabel 61'!A1" display="Global import of non-skimmed milk powder" xr:uid="{00000000-0004-0000-0000-000060000000}"/>
    <hyperlink ref="D113" location="'tabel 62'!A1" display="Global import of skimmed milk powder" xr:uid="{00000000-0004-0000-0000-000061000000}"/>
    <hyperlink ref="B60" location="'tabel 27'!A1" display="Kengetallen zuivelindustrie" xr:uid="{00000000-0004-0000-0000-000069000000}"/>
    <hyperlink ref="B61" location="'tabel 28'!A1" display="Melkaanvoer en verwerking van koemelk" xr:uid="{00000000-0004-0000-0000-00006A000000}"/>
    <hyperlink ref="B62" location="'tabel 29'!A1" display="Productie van fabriekskaas per soort" xr:uid="{00000000-0004-0000-0000-00006B000000}"/>
    <hyperlink ref="B23" location="'tabel 12'!A1" display="Dierlijke mest: mineralenuitscheiding, indeling naar type dier" xr:uid="{00000000-0004-0000-0000-000071000000}"/>
    <hyperlink ref="B24" location="'tabel 13'!A1" display="Runderslachtingen" xr:uid="{00000000-0004-0000-0000-000073000000}"/>
    <hyperlink ref="B51" location="'tabel 22'!A1" display="Gemiddelde melkgift per koe" xr:uid="{00000000-0004-0000-0000-000075000000}"/>
    <hyperlink ref="B20" location="'tabel 9'!A1" display="Weidegang" xr:uid="{00000000-0004-0000-0000-000076000000}"/>
    <hyperlink ref="B27" location="'tabel 16'!A1" display="Aantal melkgeiten: indeling naar aantal melkgeiten per bedrijf" xr:uid="{00000000-0004-0000-0000-000008000000}"/>
    <hyperlink ref="B29" location="'tabel 18'!A1" display="Aantal melkschapenbedrijven: indeling naar aantal melkschapen per bedrijf" xr:uid="{6A17E506-ECA6-4066-B107-C4ADFF68FBA7}"/>
    <hyperlink ref="B30" location="'tabel 19'!A1" display="Aantal melkschapen: indeling naar aantal melkschapen per bedrijf" xr:uid="{6BDBCCC0-E405-48E8-A111-33C7B768535A}"/>
    <hyperlink ref="B26" location="'tabel 15'!A1" display="Aantal melkgeitenbedrijven: indeling naar aantal melkgeiten per bedrijf" xr:uid="{00000000-0004-0000-0000-000007000000}"/>
    <hyperlink ref="B28" location="'tabel 17'!A1" display="Kengetallen melkschapen- en buffelmelkhouderij" xr:uid="{F192319D-F28F-4926-A1D3-39E0127E3892}"/>
    <hyperlink ref="B68" location="'tabel 33'!A1" display="Aanvoer van koemelk" xr:uid="{C29E6F8B-C1AE-4243-A46C-30C2FECC0E55}"/>
    <hyperlink ref="D15" location="'tabel 4'!A1" display="Key figures for dairy farming and use of land" xr:uid="{36FF4E4B-F652-4372-8753-07B0981631BC}"/>
    <hyperlink ref="D16" location="'tabel 5'!A1" display="Key figures for dairy farming per province" xr:uid="{B1722637-6AA8-490E-973C-917B6FFD694E}"/>
    <hyperlink ref="D17" location="'tabel 6'!A1" display="Number of dairy farms: classified according to the number of dairy cows per farm" xr:uid="{ADAF7D94-D726-4262-A083-98C176BF4AD4}"/>
    <hyperlink ref="D18" location="'tabel 7'!A1" display="Number of dairy cows: classified according to the number of dairy cows per farm" xr:uid="{217295FC-6980-4C62-8330-42A9CE2D835C}"/>
    <hyperlink ref="D19" location="'tabel 8 '!A1" display="Milking parlours: classified according to the number of different types of milking parlours" xr:uid="{CC655329-74C5-41BF-B49F-2766572E26C4}"/>
    <hyperlink ref="D21" location="'tabel 10'!A1" display="Milk price" xr:uid="{591FA653-EFE3-46E0-A096-E71804829359}"/>
    <hyperlink ref="D22" location="'tabel 11'!A1" display="Quality of raw milk supplied to dairy factories" xr:uid="{DB6F9D04-D63E-4861-8F3A-B531BEF30037}"/>
    <hyperlink ref="D25" location="'tabel 14'!A1" display="Key figures for dairy goat farming" xr:uid="{57AE02F7-7536-4E36-8041-BB808A1A27F5}"/>
    <hyperlink ref="D26" location="'tabel 15'!A1" display="Number of dairy goat farms: classified according to the number of dairy goats per farm" xr:uid="{F28405E0-4AAD-43A5-8AF8-79C7C7BC8C49}"/>
    <hyperlink ref="D23" location="'tabel 12'!A1" display="Animal manure: excretion of nutrients, classified according to animal origin" xr:uid="{B55312E3-1D60-43CB-8F03-E3A3E56A9155}"/>
    <hyperlink ref="D24" location="'tabel 13'!A1" display="Cattle slaughterings" xr:uid="{995C37BD-A6F6-4DF0-B30A-E41184BF7EAA}"/>
    <hyperlink ref="D20" location="'tabel 9'!A1" display="Outdoor grazing" xr:uid="{75FD66F7-41E4-486C-9206-4DA1824FFEF4}"/>
    <hyperlink ref="D27" location="'tabel 16'!A1" display="Number of dairy goats: classified according to the number of dairy goats per farm" xr:uid="{9ACC0021-FCD5-404C-BF39-48D69FD4DF73}"/>
    <hyperlink ref="D28" location="'tabel 17'!A1" display="Key figures for dairy sheep and dairy buffalo farming" xr:uid="{01C6287F-EBB3-4497-92C5-60D49F595BC6}"/>
    <hyperlink ref="D29" location="'tabel 18'!A1" display="Number of dairy sheep farms: classified according to the number of dairy sheep per farm" xr:uid="{48F7E246-02C4-4391-A0A9-69D9D0C8B1BF}"/>
    <hyperlink ref="D30" location="'tabel 19'!A1" display="Number of dairy sheep: classified according to the number of dairy sheep per farm" xr:uid="{85A27B34-D665-446A-B51F-59948E9C53F6}"/>
    <hyperlink ref="D110" location="'tabel 59'!A1" display="Global import of cheese" xr:uid="{B405B903-4B7C-4D7F-A6E5-CB9B151CB4A6}"/>
    <hyperlink ref="D109" location="'tabel 58'!A1" display="Global export of skimmed milk powder" xr:uid="{BBFB3DFB-A61D-45DB-ACC6-7A2A65654D5E}"/>
    <hyperlink ref="D107" location="'tabel 56'!A1" display="Global export of butter and butter oil" xr:uid="{642E81BB-69F2-4984-ADC6-1886DBC7053C}"/>
    <hyperlink ref="D106" location="'tabel 55'!A1" display="Global export of cheese" xr:uid="{196D73FA-152D-4DF6-B360-F6B5EFF3E12E}"/>
    <hyperlink ref="D49" location="'tabel 20'!A1" display="Number of dairy farms" xr:uid="{A787EC0E-EBDA-4C53-BC64-8E6516DFAE9B}"/>
    <hyperlink ref="D50" location="'tabel 21'!A1" display="Number of dairy cows" xr:uid="{A6C5937A-F842-44F5-BAF9-5CE9A08FC13A}"/>
    <hyperlink ref="D51" location="'tabel 22'!A1" display="Average milk yield per cow" xr:uid="{304E6F74-A4B5-4F4C-873E-24B4AA36B8C6}"/>
    <hyperlink ref="D52" location="'tabel 23'!A1" display="Average cows' milk production per farm" xr:uid="{72923996-D2AD-4E10-84DC-342C65336203}"/>
    <hyperlink ref="D53" location="'tabel 24'!A1" display="Production of cow's milk" xr:uid="{0FBEA755-313A-458C-8074-6AE561CD1E87}"/>
    <hyperlink ref="D54" location="'tabel 25'!A1" display="Production of goats' milk" xr:uid="{33DC1EE7-5309-4856-B3E3-1C1A54AA5F38}"/>
    <hyperlink ref="D55" location="'tabel 26'!A1" display="Production of organic milk" xr:uid="{508296C9-6ABD-4DD8-9020-AC25C3001DA1}"/>
    <hyperlink ref="B63" location="'tabel 30'!A1" display="Productie en verwerking van geitenmelk" xr:uid="{42870B89-D87D-4BDC-92ED-4D6574EE6349}"/>
    <hyperlink ref="D63" location="'tabel 30'!A1" display="Goat's milk production and processing" xr:uid="{629D2C49-CA92-401B-BE55-07F9269E7A37}"/>
    <hyperlink ref="D66" location="'tabel 31'!A1" display="EU stocks of butter and skimmed milk powder" xr:uid="{319459B8-1BCB-49FF-A51C-9F74A720557F}"/>
    <hyperlink ref="D67" location="'tabel 32'!A1" display="Largest dairy companies in the world" xr:uid="{3995BDD4-21D6-4677-AF28-8A0BB05821F1}"/>
    <hyperlink ref="D68" location="'tabel 33'!A1" display="Deliveries of cows' milk" xr:uid="{F5878607-A6CA-4079-AADD-764510F1BC8F}"/>
    <hyperlink ref="D69" location="'tabel 34'!A1" display="Production of factory cheese (cows' milk only)" xr:uid="{955C5077-9C2B-4CD1-83D8-BAAF930C35D6}"/>
    <hyperlink ref="D70" location="'tabel 35'!A1" display="Production of butter and butteroil" xr:uid="{BBC52A19-4FDC-4100-92C9-09F681627860}"/>
    <hyperlink ref="D71" location="'tabel 36'!A1" display="Production of liquid milk" xr:uid="{52AFF273-E345-437E-9006-BEB5BF3A1562}"/>
    <hyperlink ref="D60" location="'tabel 27'!A1" display="Key figures of milk processing industry" xr:uid="{46B06AFC-D1D7-41B8-B04A-0C6D1B661EE8}"/>
    <hyperlink ref="D61" location="'tabel 28'!A1" display="Deliveries and processing of cows' milk" xr:uid="{04794C82-A964-4BE7-BC51-778AA5944B8E}"/>
    <hyperlink ref="D62" location="'tabel 29'!A1" display="Production of factory cheese, per type" xr:uid="{6EA62938-2A44-49DF-B2DE-7D7938481AC9}"/>
    <hyperlink ref="D72" location="'tabel 37'!A1" display="Production of non-skimmed milk powder" xr:uid="{98573214-68C0-4D99-BAA3-6B0BAC7EA53A}"/>
    <hyperlink ref="D73" location="'tabel 38'!A1" display="Production of skimmed milk powder" xr:uid="{E19849C3-02F2-45BF-B3F5-89AE3258C3A3}"/>
    <hyperlink ref="D74" location="'tabel 39'!A1" display="Production of cheese from goats' milk" xr:uid="{E87D47FE-1DDB-45E5-B51A-0D3B82E85644}"/>
    <hyperlink ref="B129" location="'tabel 63'!A1" display="Consumentenprijsindices" xr:uid="{88D514EF-38D6-4C45-B0B0-639CD10FE82E}"/>
    <hyperlink ref="B130" location="'tabel 64'!A1" display="Totale consumptie en per hoofd verbruikte hoeveelheden melk en zuivelproducten" xr:uid="{4D8F4A8E-46D2-41DD-A1E4-AB6ABA596A22}"/>
    <hyperlink ref="B131" location="'tabel 65'!A1" display="Hoofdelijk verbruik van kaas" xr:uid="{A82F5F32-27C7-4F8D-9AD4-3ABB56CD3019}"/>
    <hyperlink ref="B132" location="'tabel 66'!A1" display="Hoofdelijk verbruik van boter" xr:uid="{43705475-25D5-425E-AFA7-8950B5D4CC8C}"/>
    <hyperlink ref="B133" location="'tabel 67'!A1" display="Hoofdelijk verbruik consumptiemelk" xr:uid="{0BD0FBD5-689A-4A53-9385-03F0E28E13A0}"/>
    <hyperlink ref="D132" location="'tabel 66'!A1" display="Per capita consumption of butter" xr:uid="{BB5C43FD-EB82-4198-B355-F2E245D8B0FB}"/>
    <hyperlink ref="D133" location="'tabel 67'!A1" display="Per capita consumption of liquid milk" xr:uid="{5CEDE5AE-D4D2-45DC-B39C-566B6B68118B}"/>
    <hyperlink ref="D131" location="'tabel 65'!A1" display="Per capita consumption of cheese" xr:uid="{718E2B0E-4945-4200-B524-064F69B3906C}"/>
    <hyperlink ref="D130" location="'tabel 64'!A1" display="Total and per capita consumption of milk and dairy products" xr:uid="{95F29721-B871-4052-B917-E11EACD8DD14}"/>
    <hyperlink ref="D129" location="'tabel 63'!A1" display="Consumer price indexes" xr:uid="{88ED88E8-79CB-414F-AFBE-138F9F6A2D32}"/>
    <hyperlink ref="B97" location="'tabel 48'!A1" display="Nederlandse invoer van melk- en zuivelproducten in hoeveelheden (inclusief intrahandel)" xr:uid="{628830F3-9E41-49A7-87B0-64A05ED3D281}"/>
    <hyperlink ref="B98" location="'tabel 49'!A1" display="Nederlandse invoer van melk- en zuivelproducten in waarden (inclusief intrahandel)" xr:uid="{699972E4-475B-471B-BA82-DFBB65552187}"/>
    <hyperlink ref="B99" location="'tabel 50'!A1" display="Nederlandse invoer van kaas (inclusief intrahandel)" xr:uid="{FBBACBD0-3C87-465C-BFC2-B422A53EED86}"/>
    <hyperlink ref="B100" location="'tabel 51'!A1" display="Nederlandse invoer van boter en boterolie (inclusief intrahandel)" xr:uid="{639AE16A-2C57-4399-A848-64377E63168B}"/>
    <hyperlink ref="B101" location="'tabel 52'!A1" display="Nederlandse invoer van niet-mager melkpoeder (inclusief intrahandel)" xr:uid="{94E309B4-B722-41B7-9840-0534C41103D4}"/>
    <hyperlink ref="B102" location="'tabel 53'!A1" display="Nederlandse invoer van mager melkpoeder (inclusief intrahandel)" xr:uid="{96DC4244-E9CD-4C40-B03A-4D6A26017276}"/>
    <hyperlink ref="D97" location="'tabel 48'!A1" display="Dutch imports of milk and dairy products, by quantities (intra-trade included)" xr:uid="{47ECEF37-38AF-48FD-9924-4AAA12B0CE94}"/>
    <hyperlink ref="D98" location="'tabel 49'!A1" display="Dutch imports of milk and dairy products, by value (intra-trade included)" xr:uid="{7DF05F97-9551-42C2-9CE7-F7BF1F1DFB45}"/>
    <hyperlink ref="D99" location="'tabel 50'!A1" display="Dutch import of cheese (intra-trade included)" xr:uid="{505324D5-76DB-4FEF-8CFF-8465128E7380}"/>
    <hyperlink ref="D100" location="'tabel 51'!A1" display="Dutch import of butter and butter oil (intra-trade included)" xr:uid="{01773A06-1D63-4DB7-AD41-9779197214F2}"/>
    <hyperlink ref="D101" location="'tabel 52'!A1" display="Dutch import of non-skimmed milk powder (intra-trade included)" xr:uid="{9CFFBABF-44F7-4D05-A68F-5E8535C69092}"/>
    <hyperlink ref="D102" location="'tabel 53'!A1" display="Dutch import of skimmed milk powder (intra-trade included)" xr:uid="{390FC676-B3E8-47FE-A125-E7916761495A}"/>
    <hyperlink ref="B103" location="'tabel 54'!A1" display="Nederlandse invoer van melk en room (inclusief intrahandel)" xr:uid="{26A8C563-C22C-4D83-AEC1-FF47C3987C4F}"/>
    <hyperlink ref="D103" location="'tabel 54'!A1" display="Dutch import of milk and cream (intra-trade included)" xr:uid="{9BCB49E8-1614-4A1F-8F4F-5639C2C13174}"/>
    <hyperlink ref="B89" location="'tabel 40'!A1" display="Jaargemiddelden officiële Nederlandse noteringen" xr:uid="{54E11139-33D0-4E3C-81BF-4B0B13285777}"/>
    <hyperlink ref="B90" location="'tabel 41'!A1" display="Nederlandse uitvoer van melk- en zuivelproducten in hoeveelheden (inclusief intrahandel)" xr:uid="{7E602CB9-C8C8-45C2-A3E7-01079BDFB9C8}"/>
    <hyperlink ref="B91" location="'tabel 42'!A1" display="Nederlandse uitvoer van melk- en zuivelproducten in waarden (inclusief intrahandel)" xr:uid="{D9D24F41-BB6C-455D-BB17-60CE32EE0142}"/>
    <hyperlink ref="B92" location="'tabel 43'!A1" display="Nederlandse uitvoer van kaas (inclusief intrahandel)" xr:uid="{95DEC623-9FE9-4B16-BBEF-8AA9EE7A7A69}"/>
    <hyperlink ref="B93" location="'tabel 44'!A1" display="Nederlandse uitvoer van boter en boterolie (inclusief intrahandel)" xr:uid="{6A5703B1-57BE-429F-B6CC-96FF418EF56B}"/>
    <hyperlink ref="B94" location="'tabel 45'!A1" display="Nederlandse uitvoer van niet-mager melkpoeder (inclusief intrahandel)" xr:uid="{DF3A53B7-EE51-4102-B874-EBC7425914DB}"/>
    <hyperlink ref="B95" location="'tabel 46'!A1" display="Nederlandse uitvoer van mager melkpoeder (inclusief intrahandel)" xr:uid="{D9615EE3-6837-4EE5-979A-BFC518057929}"/>
    <hyperlink ref="D89" location="'tabel 40'!A1" display="Dutch official quotations, yearly averages" xr:uid="{FD03B900-CD9A-4332-A595-B2B429B790F6}"/>
    <hyperlink ref="D90" location="'tabel 41'!A1" display="Dutch export of milk and dairy products, by quantities (intra-trade included)" xr:uid="{36582EF2-5410-4FC8-9121-91E17C68DA64}"/>
    <hyperlink ref="D91" location="'tabel 42'!A1" display="Dutch export of milk and dairy products, by value (intra-trade included)" xr:uid="{9E9BC1B0-5438-41C7-91EE-DD01436F340E}"/>
    <hyperlink ref="D92" location="'tabel 43'!A1" display="Dutch export of cheese (intra-trade included)" xr:uid="{71301AE9-B62C-46BE-8909-17E722C67DF2}"/>
    <hyperlink ref="D93" location="'tabel 44'!A1" display="Dutch export of butter and butter oil (intra-trade included)" xr:uid="{692939E9-8DE8-49CE-96BD-22E220B49D6A}"/>
    <hyperlink ref="D94" location="'tabel 45'!A1" display="Dutch export of non-skimmed milk powder (intra-trade included)" xr:uid="{B6540802-8ECF-4C9B-A84A-452C8A34EEDD}"/>
    <hyperlink ref="D95" location="'tabel 46'!A1" display="Dutch export of skimmed milk powder (intra-trade included)" xr:uid="{956F4A22-9427-459A-B8A4-4391503A052D}"/>
    <hyperlink ref="B96" location="'tabel 47'!A1" display="Nederlandse uitvoer van melk en room (inclusief intrahandel)" xr:uid="{4A4F6CA3-D828-4B41-B12B-50AEBABEC912}"/>
    <hyperlink ref="D96" location="'tabel 47'!A1" display="Dutch export of milk and cream (intra-trade included)" xr:uid="{596EC79C-D8E7-426C-B4D9-FC81B10CA97A}"/>
    <hyperlink ref="B8" location="'tabel 1'!A1" display="Bijdrage zuivel aan economie" xr:uid="{56A45D7A-E1D5-4FEB-B761-F76BE57212DD}"/>
    <hyperlink ref="B9" location="'tabel 2'!A1" display="Bruto productiewaarde landbouw" xr:uid="{F7F436E9-74E9-4E1C-A7C3-0EA6A92BAEED}"/>
    <hyperlink ref="B10" location="'tabel 3'!A1" display="Consumptieve bestedingen huishoudens" xr:uid="{4E3FAF68-DC44-4750-B04B-E19C66EF2356}"/>
    <hyperlink ref="D8" location="'tabel 1'!A1" display="Contribution of dairy to the economy" xr:uid="{5BD3B6F4-97CF-4C62-BB0B-2DDF78D73CA7}"/>
    <hyperlink ref="D9" location="'tabel 2'!A1" display="Gross production value agriculture" xr:uid="{1CAB5154-4C16-456F-B41F-72BCB3E08BF7}"/>
    <hyperlink ref="D10" location="'tabel 3'!A1" display="Consumption spending of households" xr:uid="{F607FEA5-4272-4F61-96A4-733F592BA9DF}"/>
  </hyperlinks>
  <printOptions horizontalCentered="1"/>
  <pageMargins left="0.19685039370078741" right="0.19685039370078741" top="0.39370078740157483" bottom="0.19685039370078741" header="0.51181102362204722" footer="0.51181102362204722"/>
  <pageSetup paperSize="9" scale="8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BD25B"/>
  </sheetPr>
  <dimension ref="A1:J55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24" style="2" customWidth="1"/>
    <col min="3" max="9" width="11" style="2" customWidth="1"/>
    <col min="10" max="10" width="29" style="2" customWidth="1"/>
    <col min="11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18" customHeight="1">
      <c r="A3" s="576">
        <v>9</v>
      </c>
      <c r="B3" s="106" t="s">
        <v>696</v>
      </c>
      <c r="C3" s="106"/>
      <c r="D3" s="217"/>
      <c r="E3" s="217"/>
      <c r="F3" s="217"/>
      <c r="G3" s="217"/>
      <c r="H3" s="217"/>
      <c r="I3" s="217"/>
      <c r="J3" s="123" t="s">
        <v>579</v>
      </c>
    </row>
    <row r="4" spans="1:10" ht="18" customHeight="1">
      <c r="A4" s="577"/>
      <c r="B4" s="588" t="s">
        <v>701</v>
      </c>
      <c r="C4" s="588"/>
      <c r="D4" s="218"/>
      <c r="E4" s="218"/>
      <c r="F4" s="218"/>
      <c r="G4" s="218"/>
      <c r="H4" s="218"/>
      <c r="I4" s="218"/>
      <c r="J4" s="220" t="s">
        <v>580</v>
      </c>
    </row>
    <row r="5" spans="1:10" ht="14.25" customHeight="1">
      <c r="A5" s="9"/>
      <c r="B5" s="197"/>
      <c r="C5" s="197"/>
      <c r="D5" s="197"/>
      <c r="E5" s="197"/>
      <c r="F5" s="197"/>
      <c r="G5" s="197"/>
      <c r="H5" s="197"/>
      <c r="I5" s="197"/>
    </row>
    <row r="6" spans="1:10" ht="14.25" customHeight="1">
      <c r="A6" s="33"/>
      <c r="J6" s="7"/>
    </row>
    <row r="7" spans="1:10" ht="14.25" customHeight="1">
      <c r="C7" s="198"/>
      <c r="D7" s="198"/>
      <c r="E7" s="198"/>
      <c r="F7" s="198"/>
      <c r="G7" s="198"/>
      <c r="H7" s="198"/>
      <c r="I7" s="198"/>
    </row>
    <row r="8" spans="1:10" ht="18.75" customHeight="1">
      <c r="A8" s="33" t="s">
        <v>702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702</v>
      </c>
    </row>
    <row r="9" spans="1:10" ht="14" customHeight="1">
      <c r="C9" s="7"/>
      <c r="D9" s="7"/>
      <c r="E9" s="7"/>
      <c r="F9" s="7"/>
      <c r="G9" s="7"/>
      <c r="H9" s="7"/>
      <c r="I9" s="7"/>
    </row>
    <row r="10" spans="1:10" s="24" customFormat="1" ht="14.5" customHeight="1">
      <c r="A10" s="34" t="s">
        <v>812</v>
      </c>
      <c r="B10" s="65"/>
      <c r="C10" s="264">
        <v>69.833576642335771</v>
      </c>
      <c r="D10" s="264">
        <v>77.5</v>
      </c>
      <c r="E10" s="264">
        <v>77.900000000000006</v>
      </c>
      <c r="F10" s="264">
        <v>78.099999999999994</v>
      </c>
      <c r="G10" s="264">
        <v>77</v>
      </c>
      <c r="H10" s="264">
        <v>73.900000000000006</v>
      </c>
      <c r="I10" s="264">
        <v>71.7</v>
      </c>
      <c r="J10" s="35" t="s">
        <v>813</v>
      </c>
    </row>
    <row r="11" spans="1:10" s="24" customFormat="1" ht="14.5" customHeight="1">
      <c r="A11" s="34" t="s">
        <v>694</v>
      </c>
      <c r="B11" s="65"/>
      <c r="C11" s="264">
        <v>8.4262773722627742</v>
      </c>
      <c r="D11" s="264">
        <v>6.2</v>
      </c>
      <c r="E11" s="264">
        <v>6.0999999999999943</v>
      </c>
      <c r="F11" s="264">
        <v>5.8</v>
      </c>
      <c r="G11" s="264">
        <v>5.8</v>
      </c>
      <c r="H11" s="264">
        <v>6.2</v>
      </c>
      <c r="I11" s="264">
        <v>6.6</v>
      </c>
      <c r="J11" s="35" t="s">
        <v>703</v>
      </c>
    </row>
    <row r="12" spans="1:10" s="24" customFormat="1" ht="14.5" customHeight="1">
      <c r="A12" s="34" t="s">
        <v>695</v>
      </c>
      <c r="B12" s="65"/>
      <c r="C12" s="264">
        <v>21.7</v>
      </c>
      <c r="D12" s="264">
        <v>16.3</v>
      </c>
      <c r="E12" s="264">
        <v>16</v>
      </c>
      <c r="F12" s="264">
        <v>16.100000000000001</v>
      </c>
      <c r="G12" s="264">
        <v>17.2</v>
      </c>
      <c r="H12" s="264">
        <v>19.899999999999999</v>
      </c>
      <c r="I12" s="264">
        <v>21.8</v>
      </c>
      <c r="J12" s="35" t="s">
        <v>704</v>
      </c>
    </row>
    <row r="13" spans="1:10" s="24" customFormat="1" ht="5.25" customHeight="1">
      <c r="A13" s="244"/>
      <c r="B13" s="244"/>
      <c r="C13" s="245"/>
      <c r="D13" s="245"/>
      <c r="E13" s="245"/>
      <c r="F13" s="245"/>
      <c r="G13" s="245"/>
      <c r="H13" s="245"/>
      <c r="I13" s="245"/>
      <c r="J13" s="245"/>
    </row>
    <row r="14" spans="1:10" s="24" customFormat="1" ht="5.25" customHeight="1">
      <c r="A14" s="116"/>
      <c r="B14" s="116"/>
      <c r="C14" s="230"/>
      <c r="D14" s="230"/>
      <c r="E14" s="230"/>
      <c r="F14" s="230"/>
      <c r="G14" s="230"/>
      <c r="H14" s="230"/>
      <c r="I14" s="230"/>
      <c r="J14" s="230"/>
    </row>
    <row r="15" spans="1:10" s="24" customFormat="1" ht="14.25" customHeight="1">
      <c r="A15" s="242" t="s">
        <v>205</v>
      </c>
      <c r="B15" s="247"/>
      <c r="C15" s="251">
        <v>100.00000000000001</v>
      </c>
      <c r="D15" s="251">
        <v>100</v>
      </c>
      <c r="E15" s="251">
        <v>100</v>
      </c>
      <c r="F15" s="251">
        <v>100</v>
      </c>
      <c r="G15" s="251">
        <v>100</v>
      </c>
      <c r="H15" s="251">
        <v>100</v>
      </c>
      <c r="I15" s="251">
        <v>100</v>
      </c>
      <c r="J15" s="241" t="s">
        <v>206</v>
      </c>
    </row>
    <row r="16" spans="1:10" s="24" customFormat="1" ht="14.25" customHeight="1">
      <c r="A16" s="583"/>
      <c r="B16" s="583"/>
      <c r="C16" s="98"/>
      <c r="D16" s="98"/>
      <c r="E16" s="98"/>
      <c r="F16" s="98"/>
      <c r="G16" s="98"/>
      <c r="H16" s="98"/>
      <c r="I16" s="98"/>
    </row>
    <row r="17" spans="1:9" s="24" customFormat="1" ht="14.25" customHeight="1">
      <c r="A17" s="583"/>
      <c r="B17" s="583"/>
      <c r="C17" s="90"/>
      <c r="D17" s="90"/>
      <c r="E17" s="90"/>
      <c r="F17" s="90"/>
      <c r="G17" s="90"/>
      <c r="H17" s="90"/>
      <c r="I17" s="90"/>
    </row>
    <row r="18" spans="1:9" s="24" customFormat="1" ht="14.25" customHeight="1">
      <c r="A18" s="583"/>
      <c r="B18" s="583"/>
      <c r="C18" s="90"/>
      <c r="D18" s="90"/>
      <c r="E18" s="90"/>
      <c r="F18" s="90"/>
      <c r="G18" s="90"/>
      <c r="H18" s="90"/>
      <c r="I18" s="90"/>
    </row>
    <row r="19" spans="1:9" s="24" customFormat="1" ht="14.25" customHeight="1">
      <c r="A19" s="583"/>
      <c r="B19" s="583"/>
      <c r="C19" s="97"/>
      <c r="D19" s="97"/>
      <c r="E19" s="97"/>
      <c r="F19" s="97"/>
      <c r="G19" s="97"/>
      <c r="H19" s="97"/>
      <c r="I19" s="97"/>
    </row>
    <row r="20" spans="1:9" s="24" customFormat="1" ht="14.25" customHeight="1">
      <c r="A20" s="583"/>
      <c r="B20" s="583"/>
      <c r="C20" s="208"/>
      <c r="D20" s="208"/>
      <c r="E20" s="208"/>
      <c r="F20" s="208"/>
      <c r="G20" s="208"/>
      <c r="H20" s="208"/>
      <c r="I20" s="208"/>
    </row>
    <row r="21" spans="1:9" s="24" customFormat="1" ht="14.25" customHeight="1">
      <c r="A21" s="583"/>
      <c r="B21" s="583"/>
      <c r="C21" s="208"/>
      <c r="D21" s="208"/>
      <c r="E21" s="208"/>
      <c r="F21" s="208"/>
      <c r="G21" s="208"/>
      <c r="H21" s="208"/>
      <c r="I21" s="208"/>
    </row>
    <row r="22" spans="1:9" s="24" customFormat="1" ht="14.25" customHeight="1">
      <c r="A22" s="583"/>
      <c r="B22" s="583"/>
      <c r="C22" s="208"/>
      <c r="D22" s="208"/>
      <c r="E22" s="208"/>
      <c r="F22" s="208"/>
      <c r="G22" s="208"/>
      <c r="H22" s="208"/>
      <c r="I22" s="208"/>
    </row>
    <row r="23" spans="1:9" s="24" customFormat="1" ht="14.25" customHeight="1">
      <c r="A23" s="583"/>
      <c r="B23" s="583"/>
      <c r="C23" s="208"/>
      <c r="D23" s="208"/>
      <c r="E23" s="208"/>
      <c r="F23" s="208"/>
      <c r="G23" s="208"/>
      <c r="H23" s="208"/>
      <c r="I23" s="208"/>
    </row>
    <row r="24" spans="1:9" s="24" customFormat="1" ht="14.25" customHeight="1">
      <c r="A24" s="583"/>
      <c r="B24" s="583"/>
      <c r="C24" s="208"/>
      <c r="D24" s="208"/>
      <c r="E24" s="208"/>
      <c r="F24" s="208"/>
      <c r="G24" s="208"/>
      <c r="H24" s="208"/>
      <c r="I24" s="208"/>
    </row>
    <row r="25" spans="1:9" s="24" customFormat="1" ht="14.25" customHeight="1">
      <c r="A25" s="583"/>
      <c r="B25" s="583"/>
      <c r="C25" s="90"/>
      <c r="D25" s="90"/>
      <c r="E25" s="90"/>
      <c r="F25" s="90"/>
      <c r="G25" s="90"/>
      <c r="H25" s="90"/>
      <c r="I25" s="90"/>
    </row>
    <row r="26" spans="1:9" s="24" customFormat="1" ht="14.25" customHeight="1">
      <c r="A26" s="583"/>
      <c r="B26" s="583"/>
      <c r="C26" s="90"/>
      <c r="D26" s="90"/>
      <c r="E26" s="90"/>
      <c r="F26" s="90"/>
      <c r="G26" s="90"/>
      <c r="H26" s="90"/>
      <c r="I26" s="90"/>
    </row>
    <row r="27" spans="1:9" s="24" customFormat="1" ht="14.25" customHeight="1">
      <c r="A27" s="583"/>
      <c r="B27" s="583"/>
      <c r="C27" s="90"/>
      <c r="D27" s="90"/>
      <c r="E27" s="90"/>
      <c r="F27" s="90"/>
      <c r="G27" s="90"/>
      <c r="H27" s="90"/>
      <c r="I27" s="90"/>
    </row>
    <row r="28" spans="1:9" s="24" customFormat="1" ht="14.25" customHeight="1">
      <c r="A28" s="583"/>
      <c r="B28" s="583"/>
      <c r="C28" s="90"/>
      <c r="D28" s="90"/>
      <c r="E28" s="90"/>
      <c r="F28" s="90"/>
      <c r="G28" s="90"/>
      <c r="H28" s="90"/>
      <c r="I28" s="90"/>
    </row>
    <row r="29" spans="1:9" s="24" customFormat="1" ht="14.25" customHeight="1">
      <c r="A29" s="583"/>
      <c r="B29" s="583"/>
      <c r="C29" s="90"/>
      <c r="D29" s="90"/>
      <c r="E29" s="90"/>
      <c r="F29" s="90"/>
      <c r="G29" s="90"/>
      <c r="H29" s="90"/>
      <c r="I29" s="90"/>
    </row>
    <row r="30" spans="1:9" s="24" customFormat="1" ht="14.25" customHeight="1">
      <c r="A30" s="583"/>
      <c r="B30" s="583"/>
      <c r="C30" s="90"/>
      <c r="D30" s="90"/>
      <c r="E30" s="90"/>
      <c r="F30" s="90"/>
      <c r="G30" s="90"/>
      <c r="H30" s="90"/>
      <c r="I30" s="90"/>
    </row>
    <row r="31" spans="1:9" s="24" customFormat="1" ht="14.25" customHeight="1">
      <c r="A31" s="583"/>
      <c r="B31" s="583"/>
      <c r="C31" s="90"/>
      <c r="D31" s="90"/>
      <c r="E31" s="90"/>
      <c r="F31" s="90"/>
      <c r="G31" s="90"/>
      <c r="H31" s="90"/>
      <c r="I31" s="90"/>
    </row>
    <row r="32" spans="1:9" s="24" customFormat="1" ht="14.25" customHeight="1">
      <c r="A32" s="583"/>
      <c r="B32" s="583"/>
      <c r="C32" s="90"/>
      <c r="D32" s="90"/>
      <c r="E32" s="90"/>
      <c r="F32" s="90"/>
      <c r="G32" s="90"/>
      <c r="H32" s="90"/>
      <c r="I32" s="90"/>
    </row>
    <row r="33" spans="1:9" s="24" customFormat="1" ht="14.25" customHeight="1">
      <c r="A33" s="583"/>
      <c r="B33" s="590"/>
      <c r="C33" s="90"/>
      <c r="D33" s="90"/>
      <c r="E33" s="90"/>
      <c r="F33" s="90"/>
      <c r="G33" s="90"/>
      <c r="H33" s="90"/>
      <c r="I33" s="90"/>
    </row>
    <row r="34" spans="1:9" s="24" customFormat="1" ht="14.25" customHeight="1">
      <c r="A34" s="583"/>
      <c r="B34" s="583"/>
      <c r="C34" s="90"/>
      <c r="D34" s="90"/>
      <c r="E34" s="90"/>
      <c r="F34" s="90"/>
      <c r="G34" s="90"/>
      <c r="H34" s="90"/>
      <c r="I34" s="90"/>
    </row>
    <row r="35" spans="1:9" s="24" customFormat="1" ht="14.25" customHeight="1">
      <c r="A35" s="591"/>
      <c r="B35" s="591"/>
      <c r="C35" s="93"/>
      <c r="D35" s="93"/>
      <c r="E35" s="93"/>
      <c r="F35" s="93"/>
      <c r="G35" s="93"/>
      <c r="H35" s="93"/>
      <c r="I35" s="93"/>
    </row>
    <row r="36" spans="1:9" s="24" customFormat="1" ht="14.25" customHeight="1">
      <c r="A36" s="591"/>
      <c r="B36" s="591"/>
      <c r="C36" s="93"/>
      <c r="D36" s="93"/>
      <c r="E36" s="93"/>
      <c r="F36" s="93"/>
      <c r="G36" s="93"/>
      <c r="H36" s="93"/>
      <c r="I36" s="93"/>
    </row>
    <row r="37" spans="1:9" s="24" customFormat="1" ht="14.25" customHeight="1">
      <c r="A37" s="591"/>
      <c r="B37" s="591"/>
      <c r="C37" s="93"/>
      <c r="D37" s="93"/>
      <c r="E37" s="93"/>
      <c r="F37" s="93"/>
      <c r="G37" s="93"/>
      <c r="H37" s="93"/>
      <c r="I37" s="93"/>
    </row>
    <row r="38" spans="1:9" s="24" customFormat="1" ht="14.25" customHeight="1">
      <c r="A38" s="591"/>
      <c r="B38" s="591"/>
      <c r="C38" s="93"/>
      <c r="D38" s="93"/>
      <c r="E38" s="93"/>
      <c r="F38" s="93"/>
      <c r="G38" s="93"/>
      <c r="H38" s="93"/>
      <c r="I38" s="93"/>
    </row>
    <row r="39" spans="1:9" s="24" customFormat="1" ht="14.25" customHeight="1">
      <c r="A39" s="591"/>
      <c r="B39" s="591"/>
      <c r="C39" s="93"/>
      <c r="D39" s="93"/>
      <c r="E39" s="93"/>
      <c r="F39" s="93"/>
      <c r="G39" s="93"/>
      <c r="H39" s="93"/>
      <c r="I39" s="93"/>
    </row>
    <row r="40" spans="1:9" s="24" customFormat="1" ht="14.25" customHeight="1">
      <c r="A40" s="591"/>
      <c r="B40" s="591"/>
      <c r="C40" s="93"/>
      <c r="D40" s="93"/>
      <c r="E40" s="93"/>
      <c r="F40" s="93"/>
      <c r="G40" s="93"/>
      <c r="H40" s="93"/>
      <c r="I40" s="93"/>
    </row>
    <row r="41" spans="1:9" s="24" customFormat="1" ht="14.25" customHeight="1">
      <c r="A41" s="591"/>
      <c r="B41" s="591"/>
      <c r="C41" s="93"/>
      <c r="D41" s="93"/>
      <c r="E41" s="93"/>
      <c r="F41" s="93"/>
      <c r="G41" s="93"/>
      <c r="H41" s="93"/>
      <c r="I41" s="93"/>
    </row>
    <row r="42" spans="1:9" s="24" customFormat="1" ht="14.25" customHeight="1">
      <c r="A42" s="591"/>
      <c r="B42" s="591"/>
      <c r="C42" s="93"/>
      <c r="D42" s="93"/>
      <c r="E42" s="93"/>
      <c r="F42" s="93"/>
      <c r="G42" s="93"/>
      <c r="H42" s="93"/>
      <c r="I42" s="93"/>
    </row>
    <row r="43" spans="1:9" s="24" customFormat="1" ht="14.25" customHeight="1">
      <c r="A43" s="583"/>
      <c r="B43" s="583"/>
      <c r="C43" s="13"/>
      <c r="D43" s="13"/>
      <c r="E43" s="13"/>
      <c r="F43" s="13"/>
      <c r="G43" s="13"/>
      <c r="H43" s="13"/>
      <c r="I43" s="13"/>
    </row>
    <row r="44" spans="1:9" s="24" customFormat="1" ht="14.25" customHeight="1">
      <c r="A44" s="583"/>
      <c r="B44" s="583"/>
      <c r="C44" s="90"/>
      <c r="D44" s="90"/>
      <c r="E44" s="90"/>
      <c r="F44" s="90"/>
      <c r="G44" s="90"/>
      <c r="H44" s="90"/>
      <c r="I44" s="90"/>
    </row>
    <row r="45" spans="1:9" s="24" customFormat="1" ht="14.25" customHeight="1">
      <c r="A45" s="583"/>
      <c r="B45" s="583"/>
      <c r="C45" s="90"/>
      <c r="D45" s="90"/>
      <c r="E45" s="90"/>
      <c r="F45" s="90"/>
      <c r="G45" s="90"/>
      <c r="H45" s="90"/>
      <c r="I45" s="90"/>
    </row>
    <row r="46" spans="1:9" s="24" customFormat="1" ht="14.25" customHeight="1">
      <c r="A46" s="583"/>
      <c r="B46" s="583"/>
      <c r="C46" s="90"/>
      <c r="D46" s="90"/>
      <c r="E46" s="90"/>
      <c r="F46" s="90"/>
      <c r="G46" s="90"/>
      <c r="H46" s="90"/>
      <c r="I46" s="90"/>
    </row>
    <row r="47" spans="1:9" s="24" customFormat="1" ht="14.25" customHeight="1">
      <c r="A47" s="583"/>
      <c r="B47" s="583"/>
      <c r="C47" s="90"/>
      <c r="D47" s="90"/>
      <c r="E47" s="90"/>
      <c r="F47" s="90"/>
      <c r="G47" s="90"/>
      <c r="H47" s="90"/>
      <c r="I47" s="90"/>
    </row>
    <row r="48" spans="1:9" s="24" customFormat="1" ht="14.25" customHeight="1">
      <c r="A48" s="583"/>
      <c r="B48" s="583"/>
      <c r="C48" s="90"/>
      <c r="D48" s="90"/>
      <c r="E48" s="90"/>
      <c r="F48" s="90"/>
      <c r="G48" s="90"/>
      <c r="H48" s="90"/>
      <c r="I48" s="90"/>
    </row>
    <row r="49" spans="1:9" s="24" customFormat="1" ht="14.25" customHeight="1">
      <c r="A49" s="583"/>
      <c r="B49" s="583"/>
      <c r="C49" s="90"/>
      <c r="D49" s="90"/>
      <c r="E49" s="90"/>
      <c r="F49" s="90"/>
      <c r="G49" s="90"/>
      <c r="H49" s="90"/>
      <c r="I49" s="90"/>
    </row>
    <row r="50" spans="1:9" s="24" customFormat="1" ht="14.25" customHeight="1">
      <c r="A50" s="583"/>
      <c r="B50" s="583"/>
      <c r="C50" s="90"/>
      <c r="D50" s="90"/>
      <c r="E50" s="90"/>
      <c r="F50" s="90"/>
      <c r="G50" s="90"/>
      <c r="H50" s="90"/>
      <c r="I50" s="90"/>
    </row>
    <row r="51" spans="1:9" s="24" customFormat="1" ht="11" customHeight="1">
      <c r="A51" s="583"/>
      <c r="B51" s="583"/>
      <c r="C51" s="90"/>
      <c r="D51" s="90"/>
      <c r="E51" s="90"/>
      <c r="F51" s="90"/>
      <c r="G51" s="90"/>
      <c r="H51" s="90"/>
      <c r="I51" s="90"/>
    </row>
    <row r="52" spans="1:9" s="20" customFormat="1" ht="12" customHeight="1">
      <c r="A52" s="572"/>
      <c r="B52" s="56" t="s">
        <v>697</v>
      </c>
      <c r="C52" s="22"/>
      <c r="D52" s="22"/>
      <c r="E52" s="22"/>
      <c r="F52" s="22"/>
      <c r="G52" s="22"/>
      <c r="H52" s="22"/>
      <c r="I52" s="22"/>
    </row>
    <row r="53" spans="1:9" s="20" customFormat="1" ht="12" customHeight="1">
      <c r="A53" s="574"/>
      <c r="B53" s="56" t="s">
        <v>73</v>
      </c>
      <c r="C53" s="22"/>
      <c r="D53" s="22"/>
      <c r="E53" s="22"/>
      <c r="F53" s="22"/>
      <c r="G53" s="22"/>
      <c r="H53" s="22"/>
      <c r="I53" s="22"/>
    </row>
    <row r="54" spans="1:9" s="20" customFormat="1" ht="12" customHeight="1">
      <c r="A54" s="574"/>
      <c r="B54" s="56" t="s">
        <v>951</v>
      </c>
      <c r="C54" s="22"/>
      <c r="D54" s="22"/>
      <c r="E54" s="22"/>
      <c r="F54" s="22"/>
      <c r="G54" s="22"/>
      <c r="H54" s="22"/>
      <c r="I54" s="22"/>
    </row>
    <row r="55" spans="1:9" s="20" customFormat="1" ht="12" customHeight="1">
      <c r="A55" s="574"/>
    </row>
  </sheetData>
  <mergeCells count="39">
    <mergeCell ref="A40:B40"/>
    <mergeCell ref="A41:B41"/>
    <mergeCell ref="A42:B42"/>
    <mergeCell ref="A50:B50"/>
    <mergeCell ref="A43:B43"/>
    <mergeCell ref="A51:B51"/>
    <mergeCell ref="A52:A55"/>
    <mergeCell ref="A44:B44"/>
    <mergeCell ref="A45:B45"/>
    <mergeCell ref="A46:B46"/>
    <mergeCell ref="A47:B47"/>
    <mergeCell ref="A48:B48"/>
    <mergeCell ref="A49:B49"/>
    <mergeCell ref="A39:B3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5:B25"/>
    <mergeCell ref="A26:B26"/>
    <mergeCell ref="A27:B27"/>
    <mergeCell ref="A28:B28"/>
    <mergeCell ref="A29:B29"/>
    <mergeCell ref="A24:B24"/>
    <mergeCell ref="A3:A4"/>
    <mergeCell ref="B4:C4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J3" location="'Inhoudsopgave Zuivel in cijfers'!A1" display="Terug naar inhoudsopgave" xr:uid="{00000000-0004-0000-0600-000000000000}"/>
    <hyperlink ref="J4" location="'Inhoudsopgave Zuivel in cijfers'!A1" display="Back to table of contents" xr:uid="{00000000-0004-0000-0600-00000100000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BD25B"/>
  </sheetPr>
  <dimension ref="A1:J5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9.5" style="2" customWidth="1"/>
    <col min="3" max="9" width="9" style="2" customWidth="1"/>
    <col min="10" max="10" width="38" style="2" customWidth="1"/>
    <col min="11" max="16384" width="9.5" style="2"/>
  </cols>
  <sheetData>
    <row r="1" spans="1:10" ht="23" customHeight="1">
      <c r="A1" s="1" t="s">
        <v>753</v>
      </c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18.25" customHeight="1">
      <c r="A3" s="576">
        <v>10</v>
      </c>
      <c r="B3" s="106" t="s">
        <v>790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4" t="s">
        <v>791</v>
      </c>
      <c r="C4" s="197"/>
      <c r="D4" s="197"/>
      <c r="E4" s="197"/>
      <c r="F4" s="197"/>
      <c r="G4" s="197"/>
      <c r="H4" s="197"/>
      <c r="I4" s="197"/>
      <c r="J4" s="220" t="s">
        <v>580</v>
      </c>
    </row>
    <row r="5" spans="1:10" ht="14.25" customHeight="1"/>
    <row r="6" spans="1:10" ht="14.25" customHeight="1">
      <c r="D6" s="198"/>
      <c r="E6" s="198"/>
      <c r="F6" s="198"/>
      <c r="G6" s="198"/>
      <c r="H6" s="198"/>
      <c r="I6" s="198"/>
      <c r="J6" s="7"/>
    </row>
    <row r="7" spans="1:10" ht="14.25" customHeight="1"/>
    <row r="8" spans="1:10" ht="18.75" customHeight="1">
      <c r="A8" s="33" t="s">
        <v>214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1004</v>
      </c>
      <c r="J8" s="243" t="s">
        <v>215</v>
      </c>
    </row>
    <row r="9" spans="1:10" s="116" customFormat="1" ht="14.25" customHeight="1">
      <c r="C9" s="66"/>
      <c r="D9" s="66"/>
      <c r="E9" s="66"/>
      <c r="F9" s="66"/>
      <c r="G9" s="66"/>
      <c r="H9" s="66"/>
      <c r="I9" s="66"/>
    </row>
    <row r="10" spans="1:10" s="116" customFormat="1" ht="14.25" customHeight="1">
      <c r="A10" s="74" t="s">
        <v>216</v>
      </c>
      <c r="C10" s="489">
        <v>34.17</v>
      </c>
      <c r="D10" s="489">
        <v>35.919678195756816</v>
      </c>
      <c r="E10" s="489">
        <v>39.394274922973111</v>
      </c>
      <c r="F10" s="489">
        <v>57.494042784313486</v>
      </c>
      <c r="G10" s="489">
        <v>47.798922701033995</v>
      </c>
      <c r="H10" s="489">
        <v>52.558554636963322</v>
      </c>
      <c r="I10" s="489">
        <v>56.578785681940026</v>
      </c>
      <c r="J10" s="494" t="s">
        <v>217</v>
      </c>
    </row>
    <row r="11" spans="1:10" s="116" customFormat="1" ht="14.25" customHeight="1">
      <c r="A11" s="74"/>
      <c r="C11" s="246"/>
      <c r="D11" s="246"/>
      <c r="E11" s="246"/>
      <c r="F11" s="246"/>
      <c r="G11" s="246"/>
      <c r="H11" s="246"/>
      <c r="I11" s="246"/>
      <c r="J11" s="494"/>
    </row>
    <row r="12" spans="1:10" s="116" customFormat="1" ht="14.25" customHeight="1">
      <c r="A12" s="74" t="s">
        <v>218</v>
      </c>
      <c r="C12" s="265">
        <v>4.3779986497637093</v>
      </c>
      <c r="D12" s="265">
        <v>4.4203366054895001</v>
      </c>
      <c r="E12" s="528">
        <v>4.4491418058754082</v>
      </c>
      <c r="F12" s="528">
        <v>4.4115118853380526</v>
      </c>
      <c r="G12" s="528">
        <v>4.4807585657462266</v>
      </c>
      <c r="H12" s="528">
        <v>4.4838167100612374</v>
      </c>
      <c r="I12" s="491">
        <v>4.5040022401082656</v>
      </c>
      <c r="J12" s="494" t="s">
        <v>219</v>
      </c>
    </row>
    <row r="13" spans="1:10" s="116" customFormat="1" ht="14.25" customHeight="1">
      <c r="A13" s="74"/>
      <c r="C13" s="246"/>
      <c r="D13" s="529"/>
      <c r="E13" s="530"/>
      <c r="F13" s="530"/>
      <c r="G13" s="530"/>
      <c r="H13" s="530"/>
      <c r="I13" s="492"/>
      <c r="J13" s="494"/>
    </row>
    <row r="14" spans="1:10" s="116" customFormat="1" ht="14.25" customHeight="1">
      <c r="A14" s="74" t="s">
        <v>220</v>
      </c>
      <c r="C14" s="265">
        <v>3.524544295251669</v>
      </c>
      <c r="D14" s="265">
        <v>3.5763015579085846</v>
      </c>
      <c r="E14" s="530">
        <v>3.573641911085653</v>
      </c>
      <c r="F14" s="530">
        <v>3.5408215815599973</v>
      </c>
      <c r="G14" s="530">
        <v>3.5745908830190629</v>
      </c>
      <c r="H14" s="530">
        <v>3.61784840506771</v>
      </c>
      <c r="I14" s="492">
        <v>3.612978925301022</v>
      </c>
      <c r="J14" s="494" t="s">
        <v>221</v>
      </c>
    </row>
    <row r="15" spans="1:10" s="116" customFormat="1" ht="14.25" customHeight="1">
      <c r="J15" s="490"/>
    </row>
    <row r="16" spans="1:10" s="116" customFormat="1" ht="14.25" customHeight="1">
      <c r="J16" s="490"/>
    </row>
    <row r="17" spans="3:10" s="116" customFormat="1" ht="14.25" customHeight="1">
      <c r="C17" s="489"/>
      <c r="D17" s="489"/>
      <c r="E17" s="489"/>
      <c r="F17" s="489"/>
      <c r="G17" s="489"/>
      <c r="H17" s="489"/>
      <c r="I17" s="489"/>
      <c r="J17" s="490"/>
    </row>
    <row r="18" spans="3:10" s="116" customFormat="1" ht="14.25" customHeight="1">
      <c r="C18" s="120"/>
      <c r="D18" s="120"/>
      <c r="E18" s="120"/>
      <c r="F18" s="120"/>
      <c r="G18" s="120"/>
      <c r="H18" s="120"/>
      <c r="I18" s="120"/>
    </row>
    <row r="19" spans="3:10" s="116" customFormat="1" ht="14.25" customHeight="1">
      <c r="C19" s="110"/>
      <c r="D19" s="110"/>
      <c r="E19" s="110"/>
      <c r="F19" s="110"/>
      <c r="G19" s="110"/>
      <c r="H19" s="110"/>
      <c r="I19" s="110"/>
    </row>
    <row r="20" spans="3:10" s="116" customFormat="1" ht="14.25" customHeight="1">
      <c r="C20" s="110"/>
      <c r="D20" s="110"/>
      <c r="E20" s="110"/>
      <c r="F20" s="110"/>
      <c r="G20" s="110"/>
      <c r="H20" s="110"/>
      <c r="I20" s="110"/>
    </row>
    <row r="21" spans="3:10" s="116" customFormat="1" ht="14.25" customHeight="1">
      <c r="C21" s="110"/>
      <c r="D21" s="110"/>
      <c r="E21" s="110"/>
      <c r="F21" s="110"/>
      <c r="G21" s="110"/>
      <c r="H21" s="110"/>
      <c r="I21" s="110"/>
    </row>
    <row r="22" spans="3:10" s="116" customFormat="1" ht="14.25" customHeight="1">
      <c r="C22" s="119"/>
      <c r="D22" s="119"/>
      <c r="E22" s="119"/>
      <c r="F22" s="119"/>
      <c r="G22" s="119"/>
      <c r="H22" s="119"/>
      <c r="I22" s="119"/>
    </row>
    <row r="23" spans="3:10" s="116" customFormat="1" ht="14.25" customHeight="1">
      <c r="C23" s="110"/>
      <c r="D23" s="110"/>
      <c r="E23" s="110"/>
      <c r="F23" s="110"/>
      <c r="G23" s="110"/>
      <c r="H23" s="110"/>
      <c r="I23" s="110"/>
    </row>
    <row r="24" spans="3:10" s="116" customFormat="1" ht="14.25" customHeight="1">
      <c r="C24" s="493"/>
      <c r="D24" s="264"/>
      <c r="E24" s="264"/>
      <c r="F24" s="264"/>
      <c r="G24" s="264"/>
      <c r="H24" s="264"/>
      <c r="I24" s="264"/>
    </row>
    <row r="25" spans="3:10" s="116" customFormat="1" ht="14.25" customHeight="1">
      <c r="C25" s="493"/>
      <c r="D25" s="264"/>
      <c r="E25" s="264"/>
      <c r="F25" s="264"/>
      <c r="G25" s="264"/>
      <c r="H25" s="264"/>
      <c r="I25" s="264"/>
    </row>
    <row r="26" spans="3:10" s="116" customFormat="1" ht="14.25" customHeight="1">
      <c r="C26" s="493"/>
      <c r="D26" s="264"/>
      <c r="E26" s="264"/>
      <c r="F26" s="264"/>
      <c r="G26" s="264"/>
      <c r="H26" s="264"/>
      <c r="I26" s="264"/>
    </row>
    <row r="27" spans="3:10" s="116" customFormat="1" ht="14.25" customHeight="1">
      <c r="C27" s="493"/>
      <c r="D27" s="264"/>
      <c r="E27" s="264"/>
      <c r="F27" s="264"/>
      <c r="G27" s="264"/>
      <c r="H27" s="264"/>
      <c r="I27" s="264"/>
    </row>
    <row r="28" spans="3:10" s="116" customFormat="1" ht="14.25" customHeight="1">
      <c r="C28" s="493"/>
      <c r="D28" s="264"/>
      <c r="E28" s="264"/>
      <c r="F28" s="264"/>
      <c r="G28" s="264"/>
      <c r="H28" s="264"/>
      <c r="I28" s="264"/>
    </row>
    <row r="29" spans="3:10" s="116" customFormat="1" ht="14.25" customHeight="1">
      <c r="C29" s="110"/>
      <c r="D29" s="110"/>
      <c r="E29" s="110"/>
      <c r="F29" s="110"/>
      <c r="G29" s="110"/>
      <c r="H29" s="110"/>
      <c r="I29" s="110"/>
    </row>
    <row r="30" spans="3:10" s="116" customFormat="1" ht="14.25" customHeight="1">
      <c r="C30" s="110"/>
      <c r="D30" s="110"/>
      <c r="E30" s="110"/>
      <c r="F30" s="110"/>
      <c r="G30" s="110"/>
      <c r="H30" s="110"/>
      <c r="I30" s="110"/>
    </row>
    <row r="31" spans="3:10" s="116" customFormat="1" ht="14.25" customHeight="1">
      <c r="C31" s="110"/>
      <c r="D31" s="110"/>
      <c r="E31" s="110"/>
      <c r="F31" s="110"/>
      <c r="G31" s="110"/>
      <c r="H31" s="110"/>
      <c r="I31" s="110"/>
    </row>
    <row r="32" spans="3:10" s="116" customFormat="1" ht="14.25" customHeight="1">
      <c r="C32" s="110"/>
      <c r="D32" s="110"/>
      <c r="E32" s="110"/>
      <c r="F32" s="110"/>
      <c r="G32" s="110"/>
      <c r="H32" s="110"/>
      <c r="I32" s="110"/>
    </row>
    <row r="33" spans="1:9" s="116" customFormat="1" ht="14.25" customHeight="1">
      <c r="C33" s="110"/>
      <c r="D33" s="110"/>
      <c r="E33" s="110"/>
      <c r="F33" s="110"/>
      <c r="G33" s="110"/>
      <c r="H33" s="110"/>
      <c r="I33" s="110"/>
    </row>
    <row r="34" spans="1:9" s="116" customFormat="1" ht="14.25" customHeight="1">
      <c r="C34" s="110"/>
      <c r="D34" s="110"/>
      <c r="E34" s="110"/>
      <c r="F34" s="110"/>
      <c r="G34" s="110"/>
      <c r="H34" s="110"/>
      <c r="I34" s="110"/>
    </row>
    <row r="35" spans="1:9" s="116" customFormat="1" ht="14.25" customHeight="1">
      <c r="C35" s="110"/>
      <c r="D35" s="110"/>
      <c r="E35" s="110"/>
      <c r="F35" s="110"/>
      <c r="G35" s="110"/>
      <c r="H35" s="110"/>
      <c r="I35" s="110"/>
    </row>
    <row r="36" spans="1:9" s="116" customFormat="1" ht="14.25" customHeight="1">
      <c r="C36" s="110"/>
      <c r="D36" s="110"/>
      <c r="E36" s="110"/>
      <c r="F36" s="110"/>
      <c r="G36" s="110"/>
      <c r="H36" s="110"/>
      <c r="I36" s="110"/>
    </row>
    <row r="37" spans="1:9" s="116" customFormat="1" ht="14.25" customHeight="1">
      <c r="C37" s="110"/>
      <c r="D37" s="110"/>
      <c r="E37" s="110"/>
      <c r="F37" s="110"/>
      <c r="G37" s="110"/>
      <c r="H37" s="110"/>
      <c r="I37" s="110"/>
    </row>
    <row r="38" spans="1:9" s="116" customFormat="1" ht="14.25" customHeight="1">
      <c r="A38" s="247"/>
      <c r="B38" s="247"/>
      <c r="C38" s="113"/>
      <c r="D38" s="113"/>
      <c r="E38" s="113"/>
      <c r="F38" s="113"/>
      <c r="G38" s="113"/>
      <c r="H38" s="113"/>
      <c r="I38" s="113"/>
    </row>
    <row r="39" spans="1:9" s="116" customFormat="1" ht="14.25" customHeight="1">
      <c r="C39" s="66"/>
      <c r="D39" s="66"/>
      <c r="E39" s="66"/>
      <c r="F39" s="66"/>
      <c r="G39" s="66"/>
      <c r="H39" s="66"/>
      <c r="I39" s="66"/>
    </row>
    <row r="40" spans="1:9" s="116" customFormat="1" ht="14.25" customHeight="1">
      <c r="C40" s="110"/>
      <c r="D40" s="110"/>
      <c r="E40" s="110"/>
      <c r="F40" s="110"/>
      <c r="G40" s="110"/>
      <c r="H40" s="110"/>
      <c r="I40" s="110"/>
    </row>
    <row r="41" spans="1:9" s="116" customFormat="1" ht="14.25" customHeight="1">
      <c r="C41" s="110"/>
      <c r="D41" s="110"/>
      <c r="E41" s="110"/>
      <c r="F41" s="110"/>
      <c r="G41" s="110"/>
      <c r="H41" s="110"/>
      <c r="I41" s="110"/>
    </row>
    <row r="42" spans="1:9" s="116" customFormat="1" ht="14.25" customHeight="1">
      <c r="C42" s="110"/>
      <c r="D42" s="110"/>
      <c r="E42" s="110"/>
      <c r="F42" s="110"/>
      <c r="G42" s="110"/>
      <c r="H42" s="110"/>
      <c r="I42" s="110"/>
    </row>
    <row r="43" spans="1:9" s="116" customFormat="1" ht="14.25" customHeight="1">
      <c r="C43" s="110"/>
      <c r="D43" s="110"/>
      <c r="E43" s="110"/>
      <c r="F43" s="110"/>
      <c r="G43" s="110"/>
      <c r="H43" s="110"/>
      <c r="I43" s="110"/>
    </row>
    <row r="44" spans="1:9" s="116" customFormat="1" ht="14.25" customHeight="1">
      <c r="C44" s="110"/>
      <c r="D44" s="110"/>
      <c r="E44" s="110"/>
      <c r="F44" s="110"/>
      <c r="G44" s="110"/>
      <c r="H44" s="110"/>
      <c r="I44" s="110"/>
    </row>
    <row r="45" spans="1:9" s="116" customFormat="1" ht="14.25" customHeight="1">
      <c r="C45" s="110"/>
      <c r="D45" s="110"/>
      <c r="E45" s="110"/>
      <c r="F45" s="110"/>
      <c r="G45" s="110"/>
      <c r="H45" s="110"/>
      <c r="I45" s="110"/>
    </row>
    <row r="46" spans="1:9" s="116" customFormat="1" ht="14.25" customHeight="1">
      <c r="C46" s="110"/>
      <c r="D46" s="110"/>
      <c r="E46" s="110"/>
      <c r="F46" s="110"/>
      <c r="G46" s="110"/>
      <c r="H46" s="110"/>
      <c r="I46" s="110"/>
    </row>
    <row r="47" spans="1:9" s="116" customFormat="1" ht="14.25" customHeight="1">
      <c r="C47" s="110"/>
      <c r="D47" s="110"/>
      <c r="E47" s="110"/>
      <c r="F47" s="110"/>
      <c r="G47" s="110"/>
      <c r="H47" s="110"/>
      <c r="I47" s="110"/>
    </row>
    <row r="48" spans="1:9" s="116" customFormat="1" ht="14.25" customHeight="1">
      <c r="C48" s="110"/>
      <c r="D48" s="110"/>
      <c r="E48" s="110"/>
      <c r="F48" s="110"/>
      <c r="G48" s="110"/>
      <c r="H48" s="110"/>
      <c r="I48" s="110"/>
    </row>
    <row r="49" spans="1:9" s="116" customFormat="1" ht="14.25" customHeight="1">
      <c r="C49" s="110"/>
      <c r="D49" s="110"/>
      <c r="E49" s="110"/>
      <c r="F49" s="110"/>
      <c r="G49" s="110"/>
      <c r="H49" s="110"/>
      <c r="I49" s="110"/>
    </row>
    <row r="50" spans="1:9" s="116" customFormat="1" ht="10" customHeight="1">
      <c r="C50" s="110"/>
      <c r="D50" s="110"/>
      <c r="E50" s="110"/>
      <c r="F50" s="110"/>
      <c r="G50" s="110"/>
      <c r="H50" s="110"/>
      <c r="I50" s="110"/>
    </row>
    <row r="51" spans="1:9" s="24" customFormat="1" ht="12" customHeight="1">
      <c r="A51" s="4"/>
      <c r="B51" s="56" t="s">
        <v>604</v>
      </c>
      <c r="C51" s="90"/>
      <c r="D51" s="90"/>
      <c r="E51" s="90"/>
      <c r="F51" s="90"/>
      <c r="G51" s="90"/>
      <c r="H51" s="90"/>
      <c r="I51" s="90"/>
    </row>
    <row r="52" spans="1:9" s="24" customFormat="1" ht="12" customHeight="1">
      <c r="A52" s="4"/>
      <c r="B52" s="56" t="s">
        <v>637</v>
      </c>
      <c r="C52" s="90"/>
      <c r="D52" s="90"/>
      <c r="E52" s="90"/>
      <c r="F52" s="90"/>
      <c r="G52" s="90"/>
      <c r="H52" s="90"/>
      <c r="I52" s="90"/>
    </row>
    <row r="53" spans="1:9" s="24" customFormat="1" ht="12" customHeight="1">
      <c r="A53" s="4"/>
      <c r="B53" s="33" t="s">
        <v>582</v>
      </c>
      <c r="C53" s="90"/>
      <c r="D53" s="90"/>
      <c r="E53" s="90"/>
      <c r="F53" s="90"/>
      <c r="G53" s="90"/>
      <c r="H53" s="90"/>
      <c r="I53" s="90"/>
    </row>
    <row r="54" spans="1:9" s="20" customFormat="1" ht="12" customHeight="1">
      <c r="A54" s="4"/>
      <c r="B54" s="100"/>
      <c r="D54" s="22"/>
      <c r="E54" s="22"/>
      <c r="F54" s="22"/>
      <c r="G54" s="22"/>
      <c r="H54" s="22"/>
      <c r="I54" s="22"/>
    </row>
  </sheetData>
  <mergeCells count="1">
    <mergeCell ref="A3:A4"/>
  </mergeCells>
  <hyperlinks>
    <hyperlink ref="J3" location="'Inhoudsopgave Zuivel in cijfers'!A1" display="Terug naar inhoudsopgave" xr:uid="{AD4A31A0-257D-47F1-AE6C-A1BD22BD1EE0}"/>
    <hyperlink ref="J4" location="'Inhoudsopgave Zuivel in cijfers'!A1" display="Back to table of contents" xr:uid="{66C9178B-ECE6-43DC-AC85-F8CB48EE0427}"/>
  </hyperlinks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BD25B"/>
  </sheetPr>
  <dimension ref="A1:J57"/>
  <sheetViews>
    <sheetView zoomScaleNormal="100" zoomScaleSheetLayoutView="100" workbookViewId="0"/>
  </sheetViews>
  <sheetFormatPr baseColWidth="10" defaultColWidth="9.5" defaultRowHeight="14.5" customHeight="1"/>
  <cols>
    <col min="1" max="1" width="9.5" style="2"/>
    <col min="2" max="2" width="63.5" style="2" customWidth="1"/>
    <col min="3" max="9" width="11" style="2" customWidth="1"/>
    <col min="10" max="10" width="52.5" style="7" customWidth="1"/>
    <col min="11" max="16384" width="9.5" style="2"/>
  </cols>
  <sheetData>
    <row r="1" spans="1:10" ht="23" customHeight="1">
      <c r="A1" s="1"/>
      <c r="B1" s="1"/>
      <c r="C1" s="1"/>
      <c r="D1" s="108"/>
      <c r="E1" s="108"/>
      <c r="F1" s="108"/>
      <c r="G1" s="108"/>
      <c r="H1" s="108"/>
      <c r="I1" s="108"/>
      <c r="J1" s="108" t="s">
        <v>603</v>
      </c>
    </row>
    <row r="2" spans="1:10" ht="12" customHeight="1">
      <c r="A2" s="1"/>
      <c r="B2" s="3"/>
      <c r="C2" s="3"/>
      <c r="D2" s="221"/>
      <c r="E2" s="221"/>
      <c r="F2" s="221"/>
      <c r="G2" s="221"/>
      <c r="H2" s="221"/>
      <c r="I2" s="221"/>
      <c r="J2" s="344" t="s">
        <v>992</v>
      </c>
    </row>
    <row r="3" spans="1:10" ht="18.25" customHeight="1">
      <c r="A3" s="576">
        <v>11</v>
      </c>
      <c r="B3" s="106" t="s">
        <v>222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107" t="s">
        <v>223</v>
      </c>
      <c r="C4" s="83"/>
      <c r="D4" s="83"/>
      <c r="E4" s="83"/>
      <c r="F4" s="83"/>
      <c r="G4" s="83"/>
      <c r="H4" s="83"/>
      <c r="I4" s="83"/>
      <c r="J4" s="220" t="s">
        <v>580</v>
      </c>
    </row>
    <row r="5" spans="1:10" ht="14.25" customHeight="1"/>
    <row r="6" spans="1:10" ht="14.25" customHeight="1"/>
    <row r="7" spans="1:10" ht="14.25" customHeight="1"/>
    <row r="8" spans="1:10" ht="18.75" customHeight="1">
      <c r="A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</row>
    <row r="9" spans="1:10" ht="14" customHeight="1">
      <c r="C9" s="7"/>
      <c r="D9" s="7"/>
      <c r="E9" s="7"/>
      <c r="F9" s="7"/>
      <c r="G9" s="7"/>
      <c r="H9" s="7"/>
      <c r="I9" s="7"/>
    </row>
    <row r="10" spans="1:10" s="24" customFormat="1" ht="14" customHeight="1">
      <c r="A10" s="74" t="s">
        <v>224</v>
      </c>
      <c r="B10" s="116"/>
      <c r="C10" s="266">
        <v>4.4109999999999996</v>
      </c>
      <c r="D10" s="266">
        <v>4.4630000000000001</v>
      </c>
      <c r="E10" s="266">
        <v>4.4909999999999997</v>
      </c>
      <c r="F10" s="266">
        <v>4.4550000000000001</v>
      </c>
      <c r="G10" s="266">
        <v>4.5220000000000002</v>
      </c>
      <c r="H10" s="266">
        <v>4.5309999999999997</v>
      </c>
      <c r="I10" s="266">
        <v>4.54</v>
      </c>
      <c r="J10" s="35" t="s">
        <v>225</v>
      </c>
    </row>
    <row r="11" spans="1:10" s="24" customFormat="1" ht="7.5" customHeight="1">
      <c r="A11" s="74"/>
      <c r="B11" s="116"/>
      <c r="C11" s="66"/>
      <c r="D11" s="66"/>
      <c r="E11" s="66"/>
      <c r="F11" s="66"/>
      <c r="G11" s="66"/>
      <c r="H11" s="66"/>
      <c r="I11" s="66"/>
      <c r="J11" s="35"/>
    </row>
    <row r="12" spans="1:10" s="24" customFormat="1" ht="13.25" customHeight="1">
      <c r="A12" s="74" t="s">
        <v>226</v>
      </c>
      <c r="B12" s="116"/>
      <c r="C12" s="66">
        <v>3.5409999999999999</v>
      </c>
      <c r="D12" s="266">
        <v>3.59</v>
      </c>
      <c r="E12" s="266">
        <v>3.5870000000000002</v>
      </c>
      <c r="F12" s="266">
        <v>3.552</v>
      </c>
      <c r="G12" s="266">
        <v>3.589</v>
      </c>
      <c r="H12" s="266">
        <v>3.581</v>
      </c>
      <c r="I12" s="266">
        <v>3.6320000000000001</v>
      </c>
      <c r="J12" s="35" t="s">
        <v>227</v>
      </c>
    </row>
    <row r="13" spans="1:10" s="24" customFormat="1" ht="7.5" customHeight="1">
      <c r="A13" s="74"/>
      <c r="B13" s="116"/>
      <c r="C13" s="66"/>
      <c r="D13" s="66"/>
      <c r="E13" s="66"/>
      <c r="F13" s="66"/>
      <c r="G13" s="66"/>
      <c r="H13" s="66"/>
      <c r="I13" s="66"/>
      <c r="J13" s="35"/>
    </row>
    <row r="14" spans="1:10" s="24" customFormat="1" ht="13.25" customHeight="1">
      <c r="A14" s="74" t="s">
        <v>228</v>
      </c>
      <c r="B14" s="116"/>
      <c r="C14" s="66">
        <v>22.2</v>
      </c>
      <c r="D14" s="66">
        <v>21.6</v>
      </c>
      <c r="E14" s="66">
        <v>20.9</v>
      </c>
      <c r="F14" s="119">
        <v>20</v>
      </c>
      <c r="G14" s="66">
        <v>20.2</v>
      </c>
      <c r="H14" s="66">
        <v>19.8</v>
      </c>
      <c r="I14" s="66">
        <v>19.5</v>
      </c>
      <c r="J14" s="35" t="s">
        <v>229</v>
      </c>
    </row>
    <row r="15" spans="1:10" s="24" customFormat="1" ht="7.5" customHeight="1">
      <c r="A15" s="74"/>
      <c r="B15" s="116"/>
      <c r="C15" s="66"/>
      <c r="D15" s="66"/>
      <c r="E15" s="66"/>
      <c r="F15" s="66"/>
      <c r="G15" s="66"/>
      <c r="H15" s="66"/>
      <c r="I15" s="66"/>
      <c r="J15" s="35" t="s">
        <v>230</v>
      </c>
    </row>
    <row r="16" spans="1:10" s="24" customFormat="1" ht="13.25" customHeight="1">
      <c r="A16" s="74" t="s">
        <v>231</v>
      </c>
      <c r="B16" s="116"/>
      <c r="C16" s="119">
        <v>12</v>
      </c>
      <c r="D16" s="119">
        <v>11.2</v>
      </c>
      <c r="E16" s="119">
        <v>11.2</v>
      </c>
      <c r="F16" s="119">
        <v>10.7</v>
      </c>
      <c r="G16" s="119">
        <v>11</v>
      </c>
      <c r="H16" s="119">
        <v>11.4</v>
      </c>
      <c r="I16" s="119">
        <v>12</v>
      </c>
      <c r="J16" s="35" t="s">
        <v>232</v>
      </c>
    </row>
    <row r="17" spans="1:10" s="24" customFormat="1" ht="13.25" customHeight="1">
      <c r="A17" s="74" t="s">
        <v>233</v>
      </c>
      <c r="B17" s="116"/>
      <c r="C17" s="66">
        <v>0.09</v>
      </c>
      <c r="D17" s="265">
        <v>0.11</v>
      </c>
      <c r="E17" s="265">
        <v>0.11</v>
      </c>
      <c r="F17" s="265">
        <v>0.11</v>
      </c>
      <c r="G17" s="265">
        <v>0.15</v>
      </c>
      <c r="H17" s="265">
        <v>0.17</v>
      </c>
      <c r="I17" s="265">
        <v>0.22</v>
      </c>
      <c r="J17" s="35" t="s">
        <v>234</v>
      </c>
    </row>
    <row r="18" spans="1:10" s="24" customFormat="1" ht="7.5" customHeight="1">
      <c r="A18" s="74"/>
      <c r="B18" s="116"/>
      <c r="C18" s="66"/>
      <c r="D18" s="66"/>
      <c r="E18" s="66"/>
      <c r="F18" s="66"/>
      <c r="G18" s="66"/>
      <c r="H18" s="66"/>
      <c r="I18" s="66"/>
      <c r="J18" s="35"/>
    </row>
    <row r="19" spans="1:10" s="24" customFormat="1" ht="13.25" customHeight="1">
      <c r="A19" s="74" t="s">
        <v>235</v>
      </c>
      <c r="B19" s="116"/>
      <c r="C19" s="66">
        <v>184</v>
      </c>
      <c r="D19" s="66">
        <v>178</v>
      </c>
      <c r="E19" s="66">
        <v>182</v>
      </c>
      <c r="F19" s="66">
        <v>201</v>
      </c>
      <c r="G19" s="66">
        <v>199</v>
      </c>
      <c r="H19" s="66">
        <v>196</v>
      </c>
      <c r="I19" s="66">
        <v>182</v>
      </c>
      <c r="J19" s="35" t="s">
        <v>236</v>
      </c>
    </row>
    <row r="20" spans="1:10" s="24" customFormat="1" ht="13.25" customHeight="1">
      <c r="A20" s="74" t="s">
        <v>237</v>
      </c>
      <c r="B20" s="116"/>
      <c r="C20" s="66">
        <v>0.55000000000000004</v>
      </c>
      <c r="D20" s="265">
        <v>0.5</v>
      </c>
      <c r="E20" s="265">
        <v>0.52</v>
      </c>
      <c r="F20" s="265">
        <v>0.97</v>
      </c>
      <c r="G20" s="265">
        <v>0.77</v>
      </c>
      <c r="H20" s="265">
        <v>0.76</v>
      </c>
      <c r="I20" s="265">
        <v>0.45</v>
      </c>
      <c r="J20" s="35" t="s">
        <v>238</v>
      </c>
    </row>
    <row r="21" spans="1:10" s="24" customFormat="1" ht="7.5" customHeight="1">
      <c r="A21" s="74"/>
      <c r="B21" s="116"/>
      <c r="C21" s="66"/>
      <c r="D21" s="66"/>
      <c r="E21" s="66"/>
      <c r="F21" s="66"/>
      <c r="G21" s="66"/>
      <c r="H21" s="66"/>
      <c r="I21" s="66"/>
      <c r="J21" s="35"/>
    </row>
    <row r="22" spans="1:10" s="24" customFormat="1" ht="13.5" customHeight="1">
      <c r="A22" s="74" t="s">
        <v>814</v>
      </c>
      <c r="B22" s="116"/>
      <c r="C22" s="66" t="s">
        <v>62</v>
      </c>
      <c r="D22" s="66" t="s">
        <v>62</v>
      </c>
      <c r="E22" s="66" t="s">
        <v>818</v>
      </c>
      <c r="F22" s="66">
        <v>8.0000000000000002E-3</v>
      </c>
      <c r="G22" s="266">
        <v>0.01</v>
      </c>
      <c r="H22" s="266">
        <v>8.9999999999999993E-3</v>
      </c>
      <c r="I22" s="266">
        <v>7.0000000000000001E-3</v>
      </c>
      <c r="J22" s="35" t="s">
        <v>816</v>
      </c>
    </row>
    <row r="23" spans="1:10" s="24" customFormat="1" ht="7.5" customHeight="1">
      <c r="A23" s="74"/>
      <c r="B23" s="116"/>
      <c r="C23" s="66"/>
      <c r="D23" s="66"/>
      <c r="E23" s="66"/>
      <c r="F23" s="66"/>
      <c r="G23" s="66"/>
      <c r="H23" s="66"/>
      <c r="I23" s="66"/>
      <c r="J23" s="35"/>
    </row>
    <row r="24" spans="1:10" s="24" customFormat="1" ht="13.25" customHeight="1">
      <c r="A24" s="74" t="s">
        <v>239</v>
      </c>
      <c r="B24" s="116"/>
      <c r="C24" s="66">
        <v>1.05</v>
      </c>
      <c r="D24" s="265">
        <v>0.6</v>
      </c>
      <c r="E24" s="265">
        <v>0.65</v>
      </c>
      <c r="F24" s="265">
        <v>0.64</v>
      </c>
      <c r="G24" s="265">
        <v>0.79</v>
      </c>
      <c r="H24" s="265">
        <v>0.53</v>
      </c>
      <c r="I24" s="265">
        <v>0.47</v>
      </c>
      <c r="J24" s="35" t="s">
        <v>240</v>
      </c>
    </row>
    <row r="25" spans="1:10" s="24" customFormat="1" ht="7.5" customHeight="1">
      <c r="A25" s="74"/>
      <c r="B25" s="116"/>
      <c r="C25" s="66"/>
      <c r="D25" s="66"/>
      <c r="E25" s="66"/>
      <c r="F25" s="66"/>
      <c r="G25" s="66"/>
      <c r="H25" s="66"/>
      <c r="I25" s="66"/>
      <c r="J25" s="35"/>
    </row>
    <row r="26" spans="1:10" s="24" customFormat="1" ht="13.25" customHeight="1">
      <c r="A26" s="74" t="s">
        <v>241</v>
      </c>
      <c r="B26" s="116"/>
      <c r="C26" s="66">
        <v>0.42</v>
      </c>
      <c r="D26" s="66">
        <v>0.35</v>
      </c>
      <c r="E26" s="66">
        <v>0.36</v>
      </c>
      <c r="F26" s="66">
        <v>0.38</v>
      </c>
      <c r="G26" s="66">
        <v>0.67</v>
      </c>
      <c r="H26" s="66">
        <v>0.92</v>
      </c>
      <c r="I26" s="66">
        <v>0.65</v>
      </c>
      <c r="J26" s="35" t="s">
        <v>242</v>
      </c>
    </row>
    <row r="27" spans="1:10" s="24" customFormat="1" ht="7.5" customHeight="1">
      <c r="A27" s="74"/>
      <c r="B27" s="116"/>
      <c r="C27" s="66"/>
      <c r="D27" s="66"/>
      <c r="E27" s="66"/>
      <c r="F27" s="66"/>
      <c r="G27" s="66"/>
      <c r="H27" s="66"/>
      <c r="I27" s="66"/>
      <c r="J27" s="35"/>
    </row>
    <row r="28" spans="1:10" s="24" customFormat="1" ht="13.25" customHeight="1">
      <c r="A28" s="74" t="s">
        <v>243</v>
      </c>
      <c r="B28" s="116"/>
      <c r="C28" s="265">
        <v>0.36599999999999999</v>
      </c>
      <c r="D28" s="265">
        <v>0.32</v>
      </c>
      <c r="E28" s="265">
        <v>0.32</v>
      </c>
      <c r="F28" s="265">
        <v>0.34</v>
      </c>
      <c r="G28" s="265">
        <v>0.37</v>
      </c>
      <c r="H28" s="265">
        <v>0.37</v>
      </c>
      <c r="I28" s="265">
        <v>0.38</v>
      </c>
      <c r="J28" s="35" t="s">
        <v>244</v>
      </c>
    </row>
    <row r="29" spans="1:10" s="24" customFormat="1" ht="13.25" customHeight="1">
      <c r="A29" s="74" t="s">
        <v>745</v>
      </c>
      <c r="B29" s="116"/>
      <c r="C29" s="265">
        <v>0.73799999999999999</v>
      </c>
      <c r="D29" s="265">
        <v>0.26</v>
      </c>
      <c r="E29" s="265">
        <v>0.35</v>
      </c>
      <c r="F29" s="265">
        <v>0.5</v>
      </c>
      <c r="G29" s="265">
        <v>0.56999999999999995</v>
      </c>
      <c r="H29" s="265">
        <v>0.68</v>
      </c>
      <c r="I29" s="265">
        <v>0.56999999999999995</v>
      </c>
      <c r="J29" s="35" t="s">
        <v>823</v>
      </c>
    </row>
    <row r="30" spans="1:10" s="24" customFormat="1" ht="7.5" customHeight="1">
      <c r="A30" s="74"/>
      <c r="B30" s="116"/>
      <c r="C30" s="66"/>
      <c r="D30" s="66"/>
      <c r="E30" s="66"/>
      <c r="F30" s="66"/>
      <c r="G30" s="66"/>
      <c r="H30" s="66"/>
      <c r="I30" s="66"/>
      <c r="J30" s="35"/>
    </row>
    <row r="31" spans="1:10" s="24" customFormat="1" ht="13.25" customHeight="1">
      <c r="A31" s="74" t="s">
        <v>815</v>
      </c>
      <c r="B31" s="116"/>
      <c r="C31" s="266">
        <v>-0.52080000000000004</v>
      </c>
      <c r="D31" s="266">
        <v>-0.52100000000000002</v>
      </c>
      <c r="E31" s="266">
        <v>-0.5202</v>
      </c>
      <c r="F31" s="266">
        <v>-0.51919999999999999</v>
      </c>
      <c r="G31" s="266">
        <v>-0.51949999999999996</v>
      </c>
      <c r="H31" s="266">
        <v>-0.51949999999999996</v>
      </c>
      <c r="I31" s="266">
        <v>-0.52059999999999995</v>
      </c>
      <c r="J31" s="35" t="s">
        <v>822</v>
      </c>
    </row>
    <row r="32" spans="1:10" s="24" customFormat="1" ht="13.25" customHeight="1">
      <c r="A32" s="74" t="s">
        <v>746</v>
      </c>
      <c r="B32" s="116"/>
      <c r="C32" s="66">
        <v>0.13</v>
      </c>
      <c r="D32" s="66">
        <v>0.05</v>
      </c>
      <c r="E32" s="66">
        <v>0.05</v>
      </c>
      <c r="F32" s="66">
        <v>0.04</v>
      </c>
      <c r="G32" s="66">
        <v>0.03</v>
      </c>
      <c r="H32" s="66">
        <v>7.0000000000000007E-2</v>
      </c>
      <c r="I32" s="66">
        <v>0.04</v>
      </c>
      <c r="J32" s="35" t="s">
        <v>821</v>
      </c>
    </row>
    <row r="33" spans="1:10" s="24" customFormat="1" ht="7.5" customHeight="1">
      <c r="A33" s="74"/>
      <c r="B33" s="116"/>
      <c r="C33" s="66"/>
      <c r="D33" s="66"/>
      <c r="E33" s="66"/>
      <c r="F33" s="66"/>
      <c r="G33" s="66"/>
      <c r="H33" s="66"/>
      <c r="I33" s="66"/>
      <c r="J33" s="35"/>
    </row>
    <row r="34" spans="1:10" s="24" customFormat="1" ht="13.25" customHeight="1">
      <c r="A34" s="74" t="s">
        <v>747</v>
      </c>
      <c r="B34" s="116"/>
      <c r="C34" s="66">
        <v>2.5000000000000001E-2</v>
      </c>
      <c r="D34" s="66">
        <v>1.2999999999999999E-2</v>
      </c>
      <c r="E34" s="66">
        <v>1.6E-2</v>
      </c>
      <c r="F34" s="66">
        <v>1.4E-2</v>
      </c>
      <c r="G34" s="66">
        <v>1.2999999999999999E-2</v>
      </c>
      <c r="H34" s="66">
        <v>1.7000000000000001E-2</v>
      </c>
      <c r="I34" s="66">
        <v>1.4999999999999999E-2</v>
      </c>
      <c r="J34" s="35" t="s">
        <v>819</v>
      </c>
    </row>
    <row r="35" spans="1:10" s="24" customFormat="1" ht="13.25" customHeight="1">
      <c r="A35" s="74" t="s">
        <v>748</v>
      </c>
      <c r="B35" s="116"/>
      <c r="C35" s="66">
        <v>1.43</v>
      </c>
      <c r="D35" s="66">
        <v>0.85</v>
      </c>
      <c r="E35" s="66">
        <v>0.95</v>
      </c>
      <c r="F35" s="66">
        <v>0.72</v>
      </c>
      <c r="G35" s="265">
        <v>0.7</v>
      </c>
      <c r="H35" s="265">
        <v>0.9</v>
      </c>
      <c r="I35" s="265">
        <v>0.89</v>
      </c>
      <c r="J35" s="35" t="s">
        <v>820</v>
      </c>
    </row>
    <row r="36" spans="1:10" s="24" customFormat="1" ht="13.25" customHeight="1">
      <c r="A36" s="74"/>
      <c r="B36" s="116"/>
      <c r="C36" s="66"/>
      <c r="D36" s="66"/>
      <c r="E36" s="66"/>
      <c r="F36" s="66"/>
      <c r="G36" s="66"/>
      <c r="H36" s="66"/>
      <c r="I36" s="66"/>
      <c r="J36" s="35"/>
    </row>
    <row r="37" spans="1:10" s="24" customFormat="1" ht="13.25" customHeight="1">
      <c r="A37" s="74"/>
      <c r="B37" s="116"/>
      <c r="C37" s="66"/>
      <c r="D37" s="66"/>
      <c r="E37" s="66"/>
      <c r="F37" s="66"/>
      <c r="G37" s="66"/>
      <c r="H37" s="66"/>
      <c r="I37" s="66"/>
      <c r="J37" s="35"/>
    </row>
    <row r="38" spans="1:10" s="24" customFormat="1" ht="13.25" customHeight="1">
      <c r="A38" s="74"/>
      <c r="B38" s="116"/>
      <c r="C38" s="66"/>
      <c r="D38" s="66"/>
      <c r="E38" s="66"/>
      <c r="F38" s="66"/>
      <c r="G38" s="66"/>
      <c r="H38" s="66"/>
      <c r="I38" s="66"/>
      <c r="J38" s="35"/>
    </row>
    <row r="39" spans="1:10" s="24" customFormat="1" ht="12" customHeight="1">
      <c r="A39" s="4"/>
      <c r="B39" s="56" t="s">
        <v>245</v>
      </c>
      <c r="C39" s="20"/>
      <c r="D39" s="22"/>
      <c r="E39" s="22"/>
      <c r="F39" s="22"/>
      <c r="G39" s="22"/>
      <c r="H39" s="22"/>
      <c r="I39" s="22"/>
      <c r="J39" s="68"/>
    </row>
    <row r="40" spans="1:10" s="24" customFormat="1" ht="12" customHeight="1">
      <c r="A40" s="4"/>
      <c r="B40" s="56" t="s">
        <v>73</v>
      </c>
      <c r="C40" s="20"/>
      <c r="D40" s="22"/>
      <c r="E40" s="22"/>
      <c r="F40" s="22"/>
      <c r="G40" s="22"/>
      <c r="H40" s="22"/>
      <c r="I40" s="22"/>
      <c r="J40" s="68"/>
    </row>
    <row r="41" spans="1:10" s="24" customFormat="1" ht="12" customHeight="1">
      <c r="A41" s="4"/>
      <c r="B41" s="56" t="s">
        <v>817</v>
      </c>
      <c r="C41" s="20"/>
      <c r="D41" s="20"/>
      <c r="E41" s="20"/>
      <c r="F41" s="20"/>
      <c r="G41" s="20"/>
      <c r="H41" s="20"/>
      <c r="I41" s="20"/>
      <c r="J41" s="68"/>
    </row>
    <row r="42" spans="1:10" s="24" customFormat="1" ht="12" customHeight="1">
      <c r="A42" s="4"/>
      <c r="B42" s="239" t="s">
        <v>113</v>
      </c>
      <c r="C42" s="20"/>
      <c r="D42" s="20"/>
      <c r="E42" s="20"/>
      <c r="F42" s="20"/>
      <c r="G42" s="20"/>
      <c r="H42" s="20"/>
      <c r="I42" s="20"/>
      <c r="J42" s="68"/>
    </row>
    <row r="43" spans="1:10" s="24" customFormat="1" ht="14" customHeight="1">
      <c r="A43" s="2"/>
      <c r="B43" s="2"/>
      <c r="C43" s="2"/>
      <c r="D43" s="2"/>
      <c r="E43" s="2"/>
      <c r="F43" s="2"/>
      <c r="G43" s="2"/>
      <c r="H43" s="2"/>
      <c r="I43" s="2"/>
      <c r="J43" s="7"/>
    </row>
    <row r="44" spans="1:10" s="24" customFormat="1" ht="14" customHeight="1">
      <c r="A44" s="2"/>
      <c r="B44" s="2"/>
      <c r="C44" s="2"/>
      <c r="D44" s="2"/>
      <c r="E44" s="2"/>
      <c r="F44" s="2"/>
      <c r="G44" s="2"/>
      <c r="H44" s="2"/>
      <c r="I44" s="2"/>
      <c r="J44" s="7"/>
    </row>
    <row r="45" spans="1:10" s="24" customFormat="1" ht="6.75" customHeight="1">
      <c r="A45" s="2"/>
      <c r="B45" s="2"/>
      <c r="C45" s="2"/>
      <c r="D45" s="2"/>
      <c r="E45" s="2"/>
      <c r="F45" s="2"/>
      <c r="G45" s="2"/>
      <c r="H45" s="2"/>
      <c r="I45" s="2"/>
      <c r="J45" s="7"/>
    </row>
    <row r="46" spans="1:10" s="24" customFormat="1" ht="14" customHeight="1">
      <c r="A46" s="2"/>
      <c r="B46" s="2"/>
      <c r="C46" s="2"/>
      <c r="D46" s="2"/>
      <c r="E46" s="2"/>
      <c r="F46" s="2"/>
      <c r="G46" s="2"/>
      <c r="H46" s="2"/>
      <c r="I46" s="2"/>
      <c r="J46" s="7"/>
    </row>
    <row r="47" spans="1:10" s="24" customFormat="1" ht="6.75" customHeight="1">
      <c r="A47" s="2"/>
      <c r="B47" s="2"/>
      <c r="C47" s="2"/>
      <c r="D47" s="2"/>
      <c r="E47" s="2"/>
      <c r="F47" s="2"/>
      <c r="G47" s="2"/>
      <c r="H47" s="2"/>
      <c r="I47" s="2"/>
      <c r="J47" s="7"/>
    </row>
    <row r="48" spans="1:10" s="24" customFormat="1" ht="14" customHeight="1">
      <c r="A48" s="2"/>
      <c r="B48" s="2"/>
      <c r="C48" s="2"/>
      <c r="D48" s="2"/>
      <c r="E48" s="2"/>
      <c r="F48" s="2"/>
      <c r="G48" s="2"/>
      <c r="H48" s="2"/>
      <c r="I48" s="2"/>
      <c r="J48" s="7"/>
    </row>
    <row r="49" spans="1:10" s="24" customFormat="1" ht="14" customHeight="1">
      <c r="A49" s="2"/>
      <c r="B49" s="2"/>
      <c r="C49" s="2"/>
      <c r="D49" s="2"/>
      <c r="E49" s="2"/>
      <c r="F49" s="2"/>
      <c r="G49" s="2"/>
      <c r="H49" s="2"/>
      <c r="I49" s="2"/>
      <c r="J49" s="7"/>
    </row>
    <row r="50" spans="1:10" s="24" customFormat="1" ht="6.75" customHeight="1">
      <c r="A50" s="2"/>
      <c r="B50" s="2"/>
      <c r="C50" s="2"/>
      <c r="D50" s="2"/>
      <c r="E50" s="2"/>
      <c r="F50" s="2"/>
      <c r="G50" s="2"/>
      <c r="H50" s="2"/>
      <c r="I50" s="2"/>
      <c r="J50" s="7"/>
    </row>
    <row r="51" spans="1:10" s="24" customFormat="1" ht="14" customHeight="1">
      <c r="A51" s="2"/>
      <c r="B51" s="2"/>
      <c r="C51" s="2"/>
      <c r="D51" s="2"/>
      <c r="E51" s="2"/>
      <c r="F51" s="2"/>
      <c r="G51" s="2"/>
      <c r="H51" s="2"/>
      <c r="I51" s="2"/>
      <c r="J51" s="7"/>
    </row>
    <row r="52" spans="1:10" s="24" customFormat="1" ht="6.75" customHeight="1">
      <c r="A52" s="2"/>
      <c r="B52" s="2"/>
      <c r="C52" s="2"/>
      <c r="D52" s="2"/>
      <c r="E52" s="2"/>
      <c r="F52" s="2"/>
      <c r="G52" s="2"/>
      <c r="H52" s="2"/>
      <c r="I52" s="2"/>
      <c r="J52" s="7"/>
    </row>
    <row r="53" spans="1:10" s="24" customFormat="1" ht="14" customHeight="1">
      <c r="A53" s="2"/>
      <c r="B53" s="2"/>
      <c r="C53" s="2"/>
      <c r="D53" s="2"/>
      <c r="E53" s="2"/>
      <c r="F53" s="2"/>
      <c r="G53" s="2"/>
      <c r="H53" s="2"/>
      <c r="I53" s="2"/>
      <c r="J53" s="7"/>
    </row>
    <row r="54" spans="1:10" s="24" customFormat="1" ht="14" customHeight="1">
      <c r="A54" s="2"/>
      <c r="B54" s="2"/>
      <c r="C54" s="2"/>
      <c r="D54" s="2"/>
      <c r="E54" s="2"/>
      <c r="F54" s="2"/>
      <c r="G54" s="2"/>
      <c r="H54" s="2"/>
      <c r="I54" s="2"/>
      <c r="J54" s="7"/>
    </row>
    <row r="55" spans="1:10" s="20" customFormat="1" ht="10" customHeight="1">
      <c r="A55" s="2"/>
      <c r="B55" s="2"/>
      <c r="C55" s="2"/>
      <c r="D55" s="2"/>
      <c r="E55" s="2"/>
      <c r="F55" s="2"/>
      <c r="G55" s="2"/>
      <c r="H55" s="2"/>
      <c r="I55" s="2"/>
      <c r="J55" s="7"/>
    </row>
    <row r="56" spans="1:10" s="20" customFormat="1" ht="9" customHeight="1">
      <c r="A56" s="2"/>
      <c r="B56" s="2"/>
      <c r="C56" s="2"/>
      <c r="D56" s="2"/>
      <c r="E56" s="2"/>
      <c r="F56" s="2"/>
      <c r="G56" s="2"/>
      <c r="H56" s="2"/>
      <c r="I56" s="2"/>
      <c r="J56" s="7"/>
    </row>
    <row r="57" spans="1:10" s="20" customFormat="1" ht="9.75" customHeight="1">
      <c r="A57" s="2"/>
      <c r="B57" s="2"/>
      <c r="C57" s="2"/>
      <c r="D57" s="2"/>
      <c r="E57" s="2"/>
      <c r="F57" s="2"/>
      <c r="G57" s="2"/>
      <c r="H57" s="2"/>
      <c r="I57" s="2"/>
      <c r="J57" s="7"/>
    </row>
  </sheetData>
  <mergeCells count="1">
    <mergeCell ref="A3:A4"/>
  </mergeCells>
  <hyperlinks>
    <hyperlink ref="J3" location="'Inhoudsopgave Zuivel in cijfers'!A1" display="Terug naar inhoudsopgave" xr:uid="{59E20377-CDDD-4491-8D77-CDE9CC1E5029}"/>
    <hyperlink ref="J4" location="'Inhoudsopgave Zuivel in cijfers'!A1" display="Back to table of contents" xr:uid="{B0019458-D818-426F-B87F-DAB65E45B1EE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BD25B"/>
  </sheetPr>
  <dimension ref="A1:J5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2.5" style="2" customWidth="1"/>
    <col min="3" max="9" width="11" style="216" customWidth="1"/>
    <col min="10" max="10" width="30" style="2" customWidth="1"/>
    <col min="11" max="16384" width="9.5" style="2"/>
  </cols>
  <sheetData>
    <row r="1" spans="1:10" ht="23" customHeight="1">
      <c r="A1" s="1"/>
      <c r="B1" s="1"/>
      <c r="C1" s="209"/>
      <c r="D1" s="209"/>
      <c r="E1" s="209"/>
      <c r="F1" s="209"/>
      <c r="G1" s="209"/>
      <c r="H1" s="209"/>
      <c r="I1" s="209"/>
      <c r="J1" s="108" t="s">
        <v>603</v>
      </c>
    </row>
    <row r="2" spans="1:10" ht="12" customHeight="1">
      <c r="A2" s="1"/>
      <c r="B2" s="3"/>
      <c r="C2" s="210"/>
      <c r="D2" s="3"/>
      <c r="E2" s="3"/>
      <c r="F2" s="3"/>
      <c r="G2" s="3"/>
      <c r="H2" s="3"/>
      <c r="I2" s="3"/>
      <c r="J2" s="344" t="s">
        <v>992</v>
      </c>
    </row>
    <row r="3" spans="1:10" ht="18" customHeight="1">
      <c r="A3" s="576">
        <v>12</v>
      </c>
      <c r="B3" s="592" t="s">
        <v>722</v>
      </c>
      <c r="C3" s="593"/>
      <c r="D3" s="594"/>
      <c r="E3" s="594"/>
      <c r="F3" s="582"/>
      <c r="G3" s="582"/>
      <c r="H3" s="582"/>
      <c r="I3" s="582"/>
      <c r="J3" s="123" t="s">
        <v>579</v>
      </c>
    </row>
    <row r="4" spans="1:10" ht="30" customHeight="1">
      <c r="A4" s="577"/>
      <c r="B4" s="588" t="s">
        <v>723</v>
      </c>
      <c r="C4" s="594"/>
      <c r="D4" s="594"/>
      <c r="E4" s="594"/>
      <c r="F4" s="582"/>
      <c r="G4" s="582"/>
      <c r="H4" s="582"/>
      <c r="I4" s="582"/>
      <c r="J4" s="220" t="s">
        <v>580</v>
      </c>
    </row>
    <row r="5" spans="1:10" ht="14.25" customHeight="1">
      <c r="C5" s="140"/>
      <c r="D5" s="140"/>
      <c r="E5" s="140"/>
      <c r="F5" s="140"/>
      <c r="G5" s="140"/>
      <c r="H5" s="140"/>
      <c r="I5" s="140"/>
    </row>
    <row r="6" spans="1:10" ht="14.25" customHeight="1">
      <c r="C6" s="212"/>
      <c r="D6" s="212"/>
      <c r="E6" s="212"/>
      <c r="F6" s="212"/>
      <c r="G6" s="212"/>
      <c r="H6" s="212"/>
      <c r="I6" s="212"/>
    </row>
    <row r="7" spans="1:10" ht="14.25" customHeight="1">
      <c r="C7" s="212"/>
      <c r="D7" s="212"/>
      <c r="E7" s="212"/>
      <c r="F7" s="212"/>
      <c r="G7" s="212"/>
      <c r="H7" s="212"/>
      <c r="I7" s="212"/>
    </row>
    <row r="8" spans="1:10" ht="14.25" customHeight="1">
      <c r="A8" s="226" t="s">
        <v>724</v>
      </c>
      <c r="B8" s="128"/>
      <c r="C8" s="129"/>
      <c r="D8" s="129"/>
      <c r="E8" s="129"/>
      <c r="F8" s="129"/>
      <c r="G8" s="129"/>
      <c r="H8" s="129"/>
      <c r="I8" s="129"/>
      <c r="J8" s="269" t="s">
        <v>725</v>
      </c>
    </row>
    <row r="9" spans="1:10" s="24" customFormat="1" ht="14.25" customHeight="1">
      <c r="A9" s="2"/>
      <c r="B9" s="2"/>
      <c r="C9" s="212"/>
      <c r="D9" s="212"/>
      <c r="E9" s="212"/>
      <c r="F9" s="212"/>
      <c r="G9" s="212"/>
      <c r="H9" s="212"/>
      <c r="I9" s="212"/>
      <c r="J9" s="2"/>
    </row>
    <row r="10" spans="1:10" s="24" customFormat="1" ht="18.75" customHeight="1">
      <c r="A10" s="33" t="s">
        <v>824</v>
      </c>
      <c r="B10" s="2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824</v>
      </c>
    </row>
    <row r="11" spans="1:10" s="24" customFormat="1" ht="14.25" customHeight="1">
      <c r="A11" s="87"/>
      <c r="B11" s="2"/>
      <c r="C11" s="212"/>
      <c r="D11" s="212"/>
      <c r="E11" s="212"/>
      <c r="F11" s="212"/>
      <c r="G11" s="212"/>
      <c r="H11" s="212"/>
      <c r="I11" s="212"/>
      <c r="J11" s="2"/>
    </row>
    <row r="12" spans="1:10" s="24" customFormat="1" ht="14.25" customHeight="1">
      <c r="A12" s="74" t="s">
        <v>656</v>
      </c>
      <c r="B12" s="116"/>
      <c r="C12" s="270">
        <v>103600</v>
      </c>
      <c r="D12" s="270">
        <v>82700</v>
      </c>
      <c r="E12" s="270">
        <v>83200</v>
      </c>
      <c r="F12" s="270">
        <v>86300</v>
      </c>
      <c r="G12" s="270">
        <v>84400</v>
      </c>
      <c r="H12" s="270">
        <v>86100</v>
      </c>
      <c r="I12" s="270">
        <v>84100</v>
      </c>
      <c r="J12" s="35" t="s">
        <v>657</v>
      </c>
    </row>
    <row r="13" spans="1:10" s="24" customFormat="1" ht="14.25" customHeight="1">
      <c r="A13" s="268" t="s">
        <v>658</v>
      </c>
      <c r="B13" s="116"/>
      <c r="C13" s="270">
        <v>92800</v>
      </c>
      <c r="D13" s="270">
        <v>73600</v>
      </c>
      <c r="E13" s="270">
        <v>74200</v>
      </c>
      <c r="F13" s="270">
        <v>77200</v>
      </c>
      <c r="G13" s="270">
        <v>75600</v>
      </c>
      <c r="H13" s="270">
        <v>76700</v>
      </c>
      <c r="I13" s="270">
        <v>75100</v>
      </c>
      <c r="J13" s="35" t="s">
        <v>659</v>
      </c>
    </row>
    <row r="14" spans="1:10" s="24" customFormat="1" ht="14.25" customHeight="1">
      <c r="A14" s="74" t="s">
        <v>660</v>
      </c>
      <c r="B14" s="116"/>
      <c r="C14" s="270">
        <v>10900</v>
      </c>
      <c r="D14" s="270">
        <v>9100</v>
      </c>
      <c r="E14" s="270">
        <v>9100</v>
      </c>
      <c r="F14" s="270">
        <v>9100</v>
      </c>
      <c r="G14" s="270">
        <v>8800</v>
      </c>
      <c r="H14" s="270">
        <v>9500</v>
      </c>
      <c r="I14" s="270">
        <v>9000</v>
      </c>
      <c r="J14" s="35" t="s">
        <v>661</v>
      </c>
    </row>
    <row r="15" spans="1:10" s="24" customFormat="1" ht="14.25" customHeight="1">
      <c r="A15" s="74"/>
      <c r="B15" s="116"/>
      <c r="C15" s="258"/>
      <c r="D15" s="258"/>
      <c r="E15" s="258"/>
      <c r="F15" s="258"/>
      <c r="G15" s="258"/>
      <c r="H15" s="258"/>
      <c r="I15" s="258"/>
      <c r="J15" s="74"/>
    </row>
    <row r="16" spans="1:10" s="24" customFormat="1" ht="14.25" customHeight="1">
      <c r="A16" s="74" t="s">
        <v>662</v>
      </c>
      <c r="B16" s="116"/>
      <c r="C16" s="258">
        <v>40100</v>
      </c>
      <c r="D16" s="258">
        <v>36700</v>
      </c>
      <c r="E16" s="258">
        <v>34500</v>
      </c>
      <c r="F16" s="258">
        <v>34400</v>
      </c>
      <c r="G16" s="258">
        <v>32800</v>
      </c>
      <c r="H16" s="258">
        <v>32300</v>
      </c>
      <c r="I16" s="258">
        <v>30200</v>
      </c>
      <c r="J16" s="35" t="s">
        <v>663</v>
      </c>
    </row>
    <row r="17" spans="1:10" s="24" customFormat="1" ht="14.25" customHeight="1">
      <c r="A17" s="74" t="s">
        <v>664</v>
      </c>
      <c r="B17" s="116"/>
      <c r="C17" s="258">
        <v>28300</v>
      </c>
      <c r="D17" s="258">
        <v>24100</v>
      </c>
      <c r="E17" s="258">
        <v>23200</v>
      </c>
      <c r="F17" s="258">
        <v>22500</v>
      </c>
      <c r="G17" s="258">
        <v>23000</v>
      </c>
      <c r="H17" s="258">
        <v>20800</v>
      </c>
      <c r="I17" s="258">
        <v>20000</v>
      </c>
      <c r="J17" s="35" t="s">
        <v>665</v>
      </c>
    </row>
    <row r="18" spans="1:10" s="24" customFormat="1" ht="14.25" customHeight="1">
      <c r="A18" s="74" t="s">
        <v>666</v>
      </c>
      <c r="B18" s="116"/>
      <c r="C18" s="258">
        <v>8000</v>
      </c>
      <c r="D18" s="258">
        <v>7300</v>
      </c>
      <c r="E18" s="258">
        <v>7100</v>
      </c>
      <c r="F18" s="258">
        <v>7100</v>
      </c>
      <c r="G18" s="258">
        <v>7300</v>
      </c>
      <c r="H18" s="258">
        <v>7500</v>
      </c>
      <c r="I18" s="258">
        <v>7100</v>
      </c>
      <c r="J18" s="35" t="s">
        <v>302</v>
      </c>
    </row>
    <row r="19" spans="1:10" s="24" customFormat="1" ht="5.25" customHeight="1">
      <c r="A19" s="244"/>
      <c r="B19" s="244"/>
      <c r="C19" s="245"/>
      <c r="D19" s="245"/>
      <c r="E19" s="245"/>
      <c r="F19" s="245"/>
      <c r="G19" s="245"/>
      <c r="H19" s="245"/>
      <c r="I19" s="245"/>
      <c r="J19" s="245"/>
    </row>
    <row r="20" spans="1:10" s="24" customFormat="1" ht="5.25" customHeight="1">
      <c r="A20" s="116"/>
      <c r="B20" s="116"/>
      <c r="C20" s="230"/>
      <c r="D20" s="230"/>
      <c r="E20" s="230"/>
      <c r="F20" s="230"/>
      <c r="G20" s="230"/>
      <c r="H20" s="230"/>
      <c r="I20" s="230"/>
      <c r="J20" s="230"/>
    </row>
    <row r="21" spans="1:10" s="24" customFormat="1" ht="14.5" customHeight="1">
      <c r="A21" s="252" t="s">
        <v>205</v>
      </c>
      <c r="B21" s="232"/>
      <c r="C21" s="111">
        <v>180100</v>
      </c>
      <c r="D21" s="111">
        <v>150700</v>
      </c>
      <c r="E21" s="111">
        <v>148000</v>
      </c>
      <c r="F21" s="111">
        <v>150400</v>
      </c>
      <c r="G21" s="111">
        <v>147500</v>
      </c>
      <c r="H21" s="111">
        <v>146700</v>
      </c>
      <c r="I21" s="111">
        <v>141500</v>
      </c>
      <c r="J21" s="241" t="s">
        <v>206</v>
      </c>
    </row>
    <row r="22" spans="1:10" s="24" customFormat="1" ht="14.5" customHeight="1">
      <c r="C22" s="148"/>
      <c r="D22" s="213"/>
      <c r="E22" s="213"/>
      <c r="F22" s="213"/>
      <c r="G22" s="213"/>
      <c r="H22" s="213"/>
      <c r="I22" s="213"/>
      <c r="J22" s="97"/>
    </row>
    <row r="23" spans="1:10" s="24" customFormat="1" ht="14.5" customHeight="1">
      <c r="A23" s="197"/>
      <c r="B23" s="2"/>
      <c r="C23" s="2"/>
      <c r="D23" s="214"/>
      <c r="E23" s="214"/>
      <c r="F23" s="214"/>
      <c r="G23" s="214"/>
      <c r="H23" s="214"/>
      <c r="I23" s="214"/>
    </row>
    <row r="24" spans="1:10" s="24" customFormat="1" ht="14.5" customHeight="1">
      <c r="C24" s="214"/>
      <c r="D24" s="214"/>
      <c r="E24" s="214"/>
      <c r="F24" s="214"/>
      <c r="G24" s="214"/>
      <c r="H24" s="214"/>
      <c r="I24" s="214"/>
    </row>
    <row r="25" spans="1:10" s="24" customFormat="1" ht="14.25" customHeight="1">
      <c r="A25" s="226" t="s">
        <v>726</v>
      </c>
      <c r="B25" s="128"/>
      <c r="C25" s="129"/>
      <c r="D25" s="129"/>
      <c r="E25" s="129"/>
      <c r="F25" s="129"/>
      <c r="G25" s="129"/>
      <c r="H25" s="129"/>
      <c r="I25" s="129"/>
      <c r="J25" s="269" t="s">
        <v>727</v>
      </c>
    </row>
    <row r="26" spans="1:10" s="24" customFormat="1" ht="14.25" customHeight="1">
      <c r="A26" s="2"/>
      <c r="B26" s="2"/>
      <c r="C26" s="212"/>
      <c r="D26" s="212"/>
      <c r="E26" s="212"/>
      <c r="F26" s="212"/>
      <c r="G26" s="212"/>
      <c r="H26" s="212"/>
      <c r="I26" s="212"/>
      <c r="J26" s="2"/>
    </row>
    <row r="27" spans="1:10" s="24" customFormat="1" ht="18.75" customHeight="1">
      <c r="A27" s="33" t="s">
        <v>824</v>
      </c>
      <c r="B27" s="2"/>
      <c r="C27" s="109">
        <v>2015</v>
      </c>
      <c r="D27" s="109">
        <v>2020</v>
      </c>
      <c r="E27" s="109">
        <v>2021</v>
      </c>
      <c r="F27" s="109">
        <v>2022</v>
      </c>
      <c r="G27" s="109">
        <v>2023</v>
      </c>
      <c r="H27" s="109">
        <v>2024</v>
      </c>
      <c r="I27" s="109" t="s">
        <v>1003</v>
      </c>
      <c r="J27" s="243" t="s">
        <v>824</v>
      </c>
    </row>
    <row r="28" spans="1:10" s="24" customFormat="1" ht="14.25" customHeight="1">
      <c r="A28" s="87"/>
      <c r="B28" s="2"/>
      <c r="C28" s="212"/>
      <c r="D28" s="212"/>
      <c r="E28" s="212"/>
      <c r="F28" s="212"/>
      <c r="G28" s="212"/>
      <c r="H28" s="212"/>
      <c r="I28" s="212"/>
      <c r="J28" s="2"/>
    </row>
    <row r="29" spans="1:10" s="24" customFormat="1" ht="14.25" customHeight="1">
      <c r="A29" s="74" t="s">
        <v>656</v>
      </c>
      <c r="B29" s="116"/>
      <c r="C29" s="270">
        <v>315700</v>
      </c>
      <c r="D29" s="270">
        <v>320100</v>
      </c>
      <c r="E29" s="270">
        <v>305900</v>
      </c>
      <c r="F29" s="270">
        <v>302400</v>
      </c>
      <c r="G29" s="270">
        <v>307100</v>
      </c>
      <c r="H29" s="270">
        <v>298400</v>
      </c>
      <c r="I29" s="270">
        <v>292300</v>
      </c>
      <c r="J29" s="35" t="s">
        <v>657</v>
      </c>
    </row>
    <row r="30" spans="1:10" s="24" customFormat="1" ht="14.25" customHeight="1">
      <c r="A30" s="268" t="s">
        <v>658</v>
      </c>
      <c r="B30" s="116"/>
      <c r="C30" s="270">
        <v>282800</v>
      </c>
      <c r="D30" s="270">
        <v>286500</v>
      </c>
      <c r="E30" s="270">
        <v>273000</v>
      </c>
      <c r="F30" s="270">
        <v>269200</v>
      </c>
      <c r="G30" s="270">
        <v>273800</v>
      </c>
      <c r="H30" s="270">
        <v>265200</v>
      </c>
      <c r="I30" s="270">
        <v>260500</v>
      </c>
      <c r="J30" s="35" t="s">
        <v>659</v>
      </c>
    </row>
    <row r="31" spans="1:10" s="24" customFormat="1" ht="14.25" customHeight="1">
      <c r="A31" s="74" t="s">
        <v>660</v>
      </c>
      <c r="B31" s="116"/>
      <c r="C31" s="270">
        <v>32900</v>
      </c>
      <c r="D31" s="270">
        <v>33700</v>
      </c>
      <c r="E31" s="270">
        <v>32900</v>
      </c>
      <c r="F31" s="270">
        <v>33200</v>
      </c>
      <c r="G31" s="270">
        <v>33200</v>
      </c>
      <c r="H31" s="270">
        <v>33200</v>
      </c>
      <c r="I31" s="270">
        <v>31800</v>
      </c>
      <c r="J31" s="35" t="s">
        <v>661</v>
      </c>
    </row>
    <row r="32" spans="1:10" s="24" customFormat="1" ht="14.25" customHeight="1">
      <c r="A32" s="116"/>
      <c r="B32" s="116"/>
      <c r="C32" s="258"/>
      <c r="D32" s="258"/>
      <c r="E32" s="258"/>
      <c r="F32" s="258"/>
      <c r="G32" s="258"/>
      <c r="H32" s="258"/>
      <c r="I32" s="258"/>
      <c r="J32" s="116"/>
    </row>
    <row r="33" spans="1:10" s="24" customFormat="1" ht="14.25" customHeight="1">
      <c r="A33" s="74" t="s">
        <v>662</v>
      </c>
      <c r="B33" s="116"/>
      <c r="C33" s="258">
        <v>99300</v>
      </c>
      <c r="D33" s="258">
        <v>91800</v>
      </c>
      <c r="E33" s="258">
        <v>88900</v>
      </c>
      <c r="F33" s="258">
        <v>88600</v>
      </c>
      <c r="G33" s="258">
        <v>81700</v>
      </c>
      <c r="H33" s="258">
        <v>80100</v>
      </c>
      <c r="I33" s="258">
        <v>77700</v>
      </c>
      <c r="J33" s="35" t="s">
        <v>663</v>
      </c>
    </row>
    <row r="34" spans="1:10" s="24" customFormat="1" ht="14.25" customHeight="1">
      <c r="A34" s="74" t="s">
        <v>664</v>
      </c>
      <c r="B34" s="116"/>
      <c r="C34" s="258">
        <v>62000</v>
      </c>
      <c r="D34" s="258">
        <v>54700</v>
      </c>
      <c r="E34" s="258">
        <v>54300</v>
      </c>
      <c r="F34" s="258">
        <v>53900</v>
      </c>
      <c r="G34" s="258">
        <v>52600</v>
      </c>
      <c r="H34" s="258">
        <v>48700</v>
      </c>
      <c r="I34" s="258">
        <v>48100</v>
      </c>
      <c r="J34" s="35" t="s">
        <v>665</v>
      </c>
    </row>
    <row r="35" spans="1:10" s="24" customFormat="1" ht="14.25" customHeight="1">
      <c r="A35" s="74" t="s">
        <v>666</v>
      </c>
      <c r="B35" s="116"/>
      <c r="C35" s="258">
        <v>20500</v>
      </c>
      <c r="D35" s="258">
        <v>22900</v>
      </c>
      <c r="E35" s="258">
        <v>22000</v>
      </c>
      <c r="F35" s="258">
        <v>22300</v>
      </c>
      <c r="G35" s="258">
        <v>22200</v>
      </c>
      <c r="H35" s="258">
        <v>21800</v>
      </c>
      <c r="I35" s="258">
        <v>21500</v>
      </c>
      <c r="J35" s="35" t="s">
        <v>302</v>
      </c>
    </row>
    <row r="36" spans="1:10" s="24" customFormat="1" ht="5.25" customHeight="1">
      <c r="A36" s="244"/>
      <c r="B36" s="244"/>
      <c r="C36" s="245"/>
      <c r="D36" s="245"/>
      <c r="E36" s="245"/>
      <c r="F36" s="245"/>
      <c r="G36" s="245"/>
      <c r="H36" s="245"/>
      <c r="I36" s="245"/>
      <c r="J36" s="245"/>
    </row>
    <row r="37" spans="1:10" s="24" customFormat="1" ht="5.25" customHeight="1">
      <c r="A37" s="116"/>
      <c r="B37" s="116"/>
      <c r="C37" s="230"/>
      <c r="D37" s="230"/>
      <c r="E37" s="230"/>
      <c r="F37" s="230"/>
      <c r="G37" s="230"/>
      <c r="H37" s="230"/>
      <c r="I37" s="230"/>
      <c r="J37" s="230"/>
    </row>
    <row r="38" spans="1:10" s="24" customFormat="1" ht="14.25" customHeight="1">
      <c r="A38" s="252" t="s">
        <v>205</v>
      </c>
      <c r="B38" s="232"/>
      <c r="C38" s="111">
        <v>497500</v>
      </c>
      <c r="D38" s="111">
        <v>489400</v>
      </c>
      <c r="E38" s="111">
        <v>471000</v>
      </c>
      <c r="F38" s="111">
        <v>467100</v>
      </c>
      <c r="G38" s="111">
        <v>463500</v>
      </c>
      <c r="H38" s="111">
        <v>448900</v>
      </c>
      <c r="I38" s="111">
        <v>439600</v>
      </c>
      <c r="J38" s="241" t="s">
        <v>206</v>
      </c>
    </row>
    <row r="39" spans="1:10" s="24" customFormat="1" ht="14.25" customHeight="1">
      <c r="C39" s="11"/>
      <c r="D39" s="11"/>
      <c r="E39" s="11"/>
      <c r="F39" s="11"/>
      <c r="G39" s="11"/>
      <c r="H39" s="11"/>
      <c r="I39" s="11"/>
    </row>
    <row r="40" spans="1:10" s="24" customFormat="1" ht="14.25" customHeight="1">
      <c r="C40" s="11"/>
      <c r="D40" s="11"/>
      <c r="E40" s="11"/>
      <c r="F40" s="11"/>
      <c r="G40" s="11"/>
      <c r="H40" s="11"/>
      <c r="I40" s="11"/>
    </row>
    <row r="41" spans="1:10" s="24" customFormat="1" ht="14.25" customHeight="1">
      <c r="C41" s="11"/>
      <c r="D41" s="11"/>
      <c r="E41" s="11"/>
      <c r="F41" s="11"/>
      <c r="G41" s="11"/>
      <c r="H41" s="11"/>
      <c r="I41" s="11"/>
    </row>
    <row r="42" spans="1:10" s="24" customFormat="1" ht="14.25" customHeight="1">
      <c r="C42" s="11"/>
      <c r="D42" s="11"/>
      <c r="E42" s="11"/>
      <c r="F42" s="11"/>
      <c r="G42" s="11"/>
      <c r="H42" s="11"/>
      <c r="I42" s="11"/>
    </row>
    <row r="43" spans="1:10" s="24" customFormat="1" ht="14.25" customHeight="1">
      <c r="C43" s="11"/>
      <c r="D43" s="11"/>
      <c r="E43" s="11"/>
      <c r="F43" s="11"/>
      <c r="G43" s="11"/>
      <c r="H43" s="11"/>
      <c r="I43" s="11"/>
    </row>
    <row r="44" spans="1:10" s="24" customFormat="1" ht="14.25" customHeight="1">
      <c r="C44" s="11"/>
      <c r="D44" s="11"/>
      <c r="E44" s="11"/>
      <c r="F44" s="11"/>
      <c r="G44" s="11"/>
      <c r="H44" s="11"/>
      <c r="I44" s="11"/>
    </row>
    <row r="45" spans="1:10" s="24" customFormat="1" ht="14.25" customHeight="1">
      <c r="C45" s="11"/>
      <c r="D45" s="11"/>
      <c r="E45" s="11"/>
      <c r="F45" s="11"/>
      <c r="G45" s="11"/>
      <c r="H45" s="11"/>
      <c r="I45" s="11"/>
    </row>
    <row r="46" spans="1:10" s="24" customFormat="1" ht="14.25" customHeight="1">
      <c r="C46" s="193"/>
      <c r="D46" s="193"/>
      <c r="E46" s="193"/>
      <c r="F46" s="193"/>
      <c r="G46" s="193"/>
      <c r="H46" s="193"/>
      <c r="I46" s="193"/>
    </row>
    <row r="47" spans="1:10" s="24" customFormat="1" ht="14.25" customHeight="1">
      <c r="C47" s="193"/>
      <c r="D47" s="193"/>
      <c r="E47" s="193"/>
      <c r="F47" s="193"/>
      <c r="G47" s="193"/>
      <c r="H47" s="193"/>
      <c r="I47" s="193"/>
    </row>
    <row r="48" spans="1:10" s="24" customFormat="1" ht="14.25" customHeight="1">
      <c r="C48" s="193"/>
      <c r="D48" s="193"/>
      <c r="E48" s="193"/>
      <c r="F48" s="193"/>
      <c r="G48" s="193"/>
      <c r="H48" s="193"/>
      <c r="I48" s="193"/>
    </row>
    <row r="49" spans="1:9" s="24" customFormat="1" ht="14.25" customHeight="1">
      <c r="C49" s="193"/>
      <c r="D49" s="193"/>
      <c r="E49" s="193"/>
      <c r="F49" s="193"/>
      <c r="G49" s="193"/>
      <c r="H49" s="193"/>
      <c r="I49" s="193"/>
    </row>
    <row r="50" spans="1:9" s="24" customFormat="1" ht="14.25" customHeight="1">
      <c r="C50" s="193"/>
      <c r="D50" s="193"/>
      <c r="E50" s="193"/>
      <c r="F50" s="193"/>
      <c r="G50" s="193"/>
      <c r="H50" s="193"/>
      <c r="I50" s="193"/>
    </row>
    <row r="51" spans="1:9" s="24" customFormat="1" ht="14.25" customHeight="1">
      <c r="C51" s="193"/>
      <c r="D51" s="193"/>
      <c r="E51" s="193"/>
      <c r="F51" s="193"/>
      <c r="G51" s="193"/>
      <c r="H51" s="193"/>
      <c r="I51" s="193"/>
    </row>
    <row r="52" spans="1:9" s="20" customFormat="1" ht="12" customHeight="1">
      <c r="A52" s="4"/>
      <c r="B52" s="56" t="s">
        <v>83</v>
      </c>
      <c r="C52" s="67"/>
      <c r="D52" s="67"/>
      <c r="E52" s="67"/>
      <c r="F52" s="67"/>
      <c r="G52" s="67"/>
      <c r="H52" s="67"/>
      <c r="I52" s="67"/>
    </row>
    <row r="53" spans="1:9" s="20" customFormat="1" ht="12" customHeight="1">
      <c r="A53" s="4"/>
      <c r="B53" s="56" t="s">
        <v>73</v>
      </c>
      <c r="C53" s="67"/>
      <c r="D53" s="67"/>
      <c r="E53" s="67"/>
      <c r="F53" s="67"/>
      <c r="G53" s="67"/>
      <c r="H53" s="67"/>
      <c r="I53" s="67"/>
    </row>
    <row r="54" spans="1:9" s="20" customFormat="1" ht="12" customHeight="1">
      <c r="A54" s="4"/>
      <c r="B54" s="189"/>
      <c r="C54" s="67"/>
      <c r="D54" s="67"/>
      <c r="E54" s="67"/>
      <c r="F54" s="67"/>
      <c r="G54" s="67"/>
      <c r="H54" s="67"/>
      <c r="I54" s="67"/>
    </row>
    <row r="55" spans="1:9" s="20" customFormat="1" ht="12" customHeight="1">
      <c r="A55" s="4"/>
      <c r="B55" s="189"/>
      <c r="C55" s="67"/>
      <c r="D55" s="67"/>
      <c r="E55" s="67"/>
      <c r="F55" s="67"/>
      <c r="G55" s="67"/>
      <c r="H55" s="67"/>
      <c r="I55" s="67"/>
    </row>
    <row r="56" spans="1:9" ht="14" customHeight="1"/>
    <row r="58" spans="1:9" ht="14" customHeight="1"/>
  </sheetData>
  <mergeCells count="3">
    <mergeCell ref="A3:A4"/>
    <mergeCell ref="B3:I3"/>
    <mergeCell ref="B4:I4"/>
  </mergeCells>
  <hyperlinks>
    <hyperlink ref="J3" location="'Inhoudsopgave Zuivel in cijfers'!A1" display="Terug naar inhoudsopgave" xr:uid="{1FCD458C-8EC0-4BD1-85F9-0469576865CE}"/>
    <hyperlink ref="J4" location="'Inhoudsopgave Zuivel in cijfers'!A1" display="Back to table of contents" xr:uid="{9CC27482-67EC-4EC3-925D-B2FD98B5943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BD25B"/>
  </sheetPr>
  <dimension ref="A1:J40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5.5" style="2" customWidth="1"/>
    <col min="3" max="9" width="15.5" style="216" customWidth="1"/>
    <col min="10" max="10" width="44" style="2" customWidth="1"/>
    <col min="11" max="16384" width="9.5" style="2"/>
  </cols>
  <sheetData>
    <row r="1" spans="1:10" ht="23" customHeight="1">
      <c r="A1" s="1"/>
      <c r="B1" s="1"/>
      <c r="C1" s="209"/>
      <c r="D1" s="209"/>
      <c r="E1" s="209"/>
      <c r="F1" s="209"/>
      <c r="G1" s="209"/>
      <c r="H1" s="209"/>
      <c r="I1" s="209"/>
      <c r="J1" s="108" t="s">
        <v>603</v>
      </c>
    </row>
    <row r="2" spans="1:10" ht="12" customHeight="1">
      <c r="A2" s="1"/>
      <c r="B2" s="3"/>
      <c r="C2" s="210"/>
      <c r="D2" s="3"/>
      <c r="E2" s="3"/>
      <c r="F2" s="3"/>
      <c r="G2" s="3"/>
      <c r="H2" s="3"/>
      <c r="I2" s="3"/>
      <c r="J2" s="344" t="s">
        <v>992</v>
      </c>
    </row>
    <row r="3" spans="1:10" ht="18.25" customHeight="1">
      <c r="A3" s="576">
        <v>13</v>
      </c>
      <c r="B3" s="106" t="s">
        <v>653</v>
      </c>
      <c r="C3" s="211"/>
      <c r="D3" s="211"/>
      <c r="E3" s="211"/>
      <c r="F3" s="211"/>
      <c r="G3" s="211"/>
      <c r="H3" s="211"/>
      <c r="I3" s="211"/>
      <c r="J3" s="123" t="s">
        <v>579</v>
      </c>
    </row>
    <row r="4" spans="1:10" ht="18" customHeight="1">
      <c r="A4" s="577"/>
      <c r="B4" s="235" t="s">
        <v>667</v>
      </c>
      <c r="C4" s="2"/>
      <c r="D4" s="2"/>
      <c r="E4" s="2"/>
      <c r="F4" s="2"/>
      <c r="G4" s="2"/>
      <c r="H4" s="2"/>
      <c r="I4" s="2"/>
      <c r="J4" s="220" t="s">
        <v>580</v>
      </c>
    </row>
    <row r="5" spans="1:10" ht="14.25" customHeight="1">
      <c r="C5" s="140"/>
      <c r="D5" s="140"/>
      <c r="E5" s="140"/>
      <c r="F5" s="140"/>
      <c r="G5" s="140"/>
      <c r="H5" s="140"/>
      <c r="I5" s="140"/>
    </row>
    <row r="6" spans="1:10" ht="14.25" customHeight="1">
      <c r="C6" s="212"/>
      <c r="D6" s="212"/>
      <c r="E6" s="212"/>
      <c r="F6" s="212"/>
      <c r="G6" s="212"/>
      <c r="H6" s="212"/>
      <c r="I6" s="212"/>
    </row>
    <row r="7" spans="1:10" ht="14.25" customHeight="1">
      <c r="C7" s="212"/>
      <c r="D7" s="212"/>
      <c r="E7" s="212"/>
      <c r="F7" s="212"/>
      <c r="G7" s="212"/>
      <c r="H7" s="212"/>
      <c r="I7" s="212"/>
    </row>
    <row r="8" spans="1:10" ht="18.75" customHeight="1">
      <c r="A8" s="33" t="s">
        <v>825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826</v>
      </c>
    </row>
    <row r="9" spans="1:10" ht="14.25" customHeight="1">
      <c r="A9" s="87"/>
      <c r="C9" s="212"/>
      <c r="D9" s="212"/>
      <c r="E9" s="212"/>
      <c r="F9" s="212"/>
      <c r="G9" s="212"/>
      <c r="H9" s="212"/>
      <c r="I9" s="212"/>
    </row>
    <row r="10" spans="1:10" ht="14.25" customHeight="1">
      <c r="A10" s="74" t="s">
        <v>668</v>
      </c>
      <c r="B10" s="116"/>
      <c r="C10" s="270">
        <v>501.4</v>
      </c>
      <c r="D10" s="270">
        <v>529.79999999999995</v>
      </c>
      <c r="E10" s="270">
        <v>544.70000000000005</v>
      </c>
      <c r="F10" s="270">
        <v>526.6</v>
      </c>
      <c r="G10" s="270">
        <v>585.1</v>
      </c>
      <c r="H10" s="270">
        <v>575.9</v>
      </c>
      <c r="I10" s="270">
        <v>545.4</v>
      </c>
      <c r="J10" s="35" t="s">
        <v>669</v>
      </c>
    </row>
    <row r="11" spans="1:10" s="24" customFormat="1" ht="14.25" customHeight="1">
      <c r="A11" s="268" t="s">
        <v>670</v>
      </c>
      <c r="B11" s="116"/>
      <c r="C11" s="270">
        <v>429.6</v>
      </c>
      <c r="D11" s="270">
        <v>461</v>
      </c>
      <c r="E11" s="270">
        <v>473.9</v>
      </c>
      <c r="F11" s="270">
        <v>443.7</v>
      </c>
      <c r="G11" s="270">
        <v>494</v>
      </c>
      <c r="H11" s="270">
        <v>487.3</v>
      </c>
      <c r="I11" s="270">
        <v>464.9</v>
      </c>
      <c r="J11" s="267" t="s">
        <v>671</v>
      </c>
    </row>
    <row r="12" spans="1:10" s="24" customFormat="1" ht="14.25" customHeight="1">
      <c r="A12" s="74" t="s">
        <v>672</v>
      </c>
      <c r="B12" s="116"/>
      <c r="C12" s="270">
        <v>11.7</v>
      </c>
      <c r="D12" s="270">
        <v>12.3</v>
      </c>
      <c r="E12" s="270">
        <v>12.7</v>
      </c>
      <c r="F12" s="270">
        <v>12.3</v>
      </c>
      <c r="G12" s="270">
        <v>13.6</v>
      </c>
      <c r="H12" s="270">
        <v>13.4</v>
      </c>
      <c r="I12" s="270">
        <v>12.7</v>
      </c>
      <c r="J12" s="35" t="s">
        <v>673</v>
      </c>
    </row>
    <row r="13" spans="1:10" s="24" customFormat="1" ht="14.25" customHeight="1">
      <c r="A13" s="74" t="s">
        <v>674</v>
      </c>
      <c r="B13" s="116"/>
      <c r="C13" s="270">
        <v>60.1</v>
      </c>
      <c r="D13" s="270">
        <v>56.5</v>
      </c>
      <c r="E13" s="270">
        <v>58.1</v>
      </c>
      <c r="F13" s="270">
        <v>70.7</v>
      </c>
      <c r="G13" s="270">
        <v>77.400000000000006</v>
      </c>
      <c r="H13" s="270">
        <v>75.2</v>
      </c>
      <c r="I13" s="270">
        <v>67.8</v>
      </c>
      <c r="J13" s="35" t="s">
        <v>675</v>
      </c>
    </row>
    <row r="14" spans="1:10" s="24" customFormat="1" ht="14.25" customHeight="1">
      <c r="A14" s="74"/>
      <c r="B14" s="116"/>
      <c r="C14" s="230"/>
      <c r="D14" s="230"/>
      <c r="E14" s="230"/>
      <c r="F14" s="230"/>
      <c r="G14" s="230"/>
      <c r="H14" s="230"/>
      <c r="I14" s="230"/>
      <c r="J14" s="271"/>
    </row>
    <row r="15" spans="1:10" s="24" customFormat="1" ht="14.25" customHeight="1">
      <c r="A15" s="74" t="s">
        <v>676</v>
      </c>
      <c r="B15" s="116"/>
      <c r="C15" s="230">
        <v>1455.5</v>
      </c>
      <c r="D15" s="230">
        <v>1558.7</v>
      </c>
      <c r="E15" s="230">
        <v>1548.6</v>
      </c>
      <c r="F15" s="230">
        <v>1582.1</v>
      </c>
      <c r="G15" s="230">
        <v>1557.4</v>
      </c>
      <c r="H15" s="230">
        <v>1533.6</v>
      </c>
      <c r="I15" s="230">
        <v>1365.5</v>
      </c>
      <c r="J15" s="271" t="s">
        <v>677</v>
      </c>
    </row>
    <row r="16" spans="1:10" s="24" customFormat="1" ht="14.25" customHeight="1">
      <c r="A16" s="268" t="s">
        <v>678</v>
      </c>
      <c r="B16" s="116"/>
      <c r="C16" s="230">
        <v>1276.7</v>
      </c>
      <c r="D16" s="230">
        <v>1406.7</v>
      </c>
      <c r="E16" s="230">
        <v>1397.6</v>
      </c>
      <c r="F16" s="230">
        <v>1427.8</v>
      </c>
      <c r="G16" s="230">
        <v>1405.6</v>
      </c>
      <c r="H16" s="230">
        <v>1384</v>
      </c>
      <c r="I16" s="230">
        <v>1232.4000000000001</v>
      </c>
      <c r="J16" s="267" t="s">
        <v>679</v>
      </c>
    </row>
    <row r="17" spans="1:10" s="24" customFormat="1" ht="14.25" customHeight="1">
      <c r="A17" s="268" t="s">
        <v>680</v>
      </c>
      <c r="B17" s="116"/>
      <c r="C17" s="230">
        <v>178.8</v>
      </c>
      <c r="D17" s="230">
        <v>152</v>
      </c>
      <c r="E17" s="230">
        <v>151</v>
      </c>
      <c r="F17" s="230">
        <v>154.30000000000001</v>
      </c>
      <c r="G17" s="230">
        <v>151.9</v>
      </c>
      <c r="H17" s="230">
        <v>149.5</v>
      </c>
      <c r="I17" s="230">
        <v>133.1</v>
      </c>
      <c r="J17" s="267" t="s">
        <v>681</v>
      </c>
    </row>
    <row r="18" spans="1:10" s="24" customFormat="1" ht="14.25" customHeight="1"/>
    <row r="19" spans="1:10" s="24" customFormat="1" ht="14.25" customHeight="1">
      <c r="C19" s="133"/>
      <c r="J19" s="97"/>
    </row>
    <row r="20" spans="1:10" s="24" customFormat="1" ht="14.25" customHeight="1">
      <c r="C20" s="148"/>
      <c r="D20" s="213"/>
      <c r="E20" s="213"/>
      <c r="F20" s="213"/>
      <c r="G20" s="213"/>
      <c r="H20" s="213"/>
      <c r="I20" s="213"/>
      <c r="J20" s="97"/>
    </row>
    <row r="21" spans="1:10" s="24" customFormat="1" ht="14.25" customHeight="1"/>
    <row r="22" spans="1:10" s="24" customFormat="1" ht="14.25" customHeight="1">
      <c r="C22" s="214"/>
      <c r="D22" s="214"/>
      <c r="E22" s="214"/>
      <c r="F22" s="214"/>
      <c r="G22" s="214"/>
      <c r="H22" s="214"/>
      <c r="I22" s="214"/>
    </row>
    <row r="23" spans="1:10" s="24" customFormat="1" ht="14.25" customHeight="1">
      <c r="C23" s="193"/>
      <c r="D23" s="193"/>
      <c r="E23" s="193"/>
      <c r="F23" s="193"/>
      <c r="G23" s="193"/>
      <c r="H23" s="193"/>
      <c r="I23" s="193"/>
    </row>
    <row r="24" spans="1:10" s="24" customFormat="1" ht="14.25" customHeight="1">
      <c r="C24" s="11"/>
      <c r="D24" s="215"/>
      <c r="E24" s="215"/>
      <c r="F24" s="215"/>
      <c r="G24" s="215"/>
      <c r="H24" s="215"/>
      <c r="I24" s="215"/>
    </row>
    <row r="25" spans="1:10" s="24" customFormat="1" ht="14.25" customHeight="1">
      <c r="C25" s="11"/>
      <c r="D25" s="11"/>
      <c r="E25" s="11"/>
      <c r="F25" s="11"/>
      <c r="G25" s="11"/>
      <c r="H25" s="11"/>
      <c r="I25" s="11"/>
    </row>
    <row r="26" spans="1:10" s="24" customFormat="1" ht="14.25" customHeight="1">
      <c r="C26" s="11"/>
      <c r="D26" s="215"/>
      <c r="E26" s="215"/>
      <c r="F26" s="215"/>
      <c r="G26" s="215"/>
      <c r="H26" s="215"/>
      <c r="I26" s="215"/>
    </row>
    <row r="27" spans="1:10" s="24" customFormat="1" ht="14.25" customHeight="1">
      <c r="C27" s="11"/>
      <c r="D27" s="11"/>
      <c r="E27" s="11"/>
      <c r="F27" s="11"/>
      <c r="G27" s="11"/>
      <c r="H27" s="11"/>
      <c r="I27" s="11"/>
    </row>
    <row r="28" spans="1:10" s="24" customFormat="1" ht="14.25" customHeight="1">
      <c r="C28" s="11"/>
      <c r="D28" s="11"/>
      <c r="E28" s="11"/>
      <c r="F28" s="11"/>
      <c r="G28" s="11"/>
      <c r="H28" s="11"/>
      <c r="I28" s="11"/>
    </row>
    <row r="29" spans="1:10" s="24" customFormat="1" ht="14.25" customHeight="1">
      <c r="C29" s="11"/>
      <c r="D29" s="11"/>
      <c r="E29" s="11"/>
      <c r="F29" s="11"/>
      <c r="G29" s="11"/>
      <c r="H29" s="11"/>
      <c r="I29" s="11"/>
    </row>
    <row r="30" spans="1:10" s="24" customFormat="1" ht="14.25" customHeight="1">
      <c r="C30" s="11"/>
      <c r="D30" s="11"/>
      <c r="E30" s="11"/>
      <c r="F30" s="11"/>
      <c r="G30" s="11"/>
      <c r="H30" s="11"/>
      <c r="I30" s="11"/>
    </row>
    <row r="31" spans="1:10" s="24" customFormat="1" ht="14.25" customHeight="1">
      <c r="C31" s="193"/>
      <c r="D31" s="193"/>
      <c r="E31" s="193"/>
      <c r="F31" s="193"/>
      <c r="G31" s="193"/>
      <c r="H31" s="193"/>
      <c r="I31" s="193"/>
    </row>
    <row r="32" spans="1:10" s="24" customFormat="1" ht="14.25" customHeight="1">
      <c r="C32" s="193"/>
      <c r="D32" s="193"/>
      <c r="E32" s="193"/>
      <c r="F32" s="193"/>
      <c r="G32" s="193"/>
      <c r="H32" s="193"/>
      <c r="I32" s="193"/>
    </row>
    <row r="33" spans="1:9" s="24" customFormat="1" ht="7.5" customHeight="1">
      <c r="C33" s="193"/>
      <c r="D33" s="193"/>
      <c r="E33" s="193"/>
      <c r="F33" s="193"/>
      <c r="G33" s="193"/>
      <c r="H33" s="193"/>
      <c r="I33" s="193"/>
    </row>
    <row r="34" spans="1:9" s="20" customFormat="1" ht="12" customHeight="1">
      <c r="A34" s="4"/>
      <c r="B34" s="56" t="s">
        <v>83</v>
      </c>
      <c r="C34" s="67"/>
      <c r="D34" s="67"/>
      <c r="E34" s="67"/>
      <c r="F34" s="67"/>
      <c r="G34" s="67"/>
      <c r="H34" s="67"/>
      <c r="I34" s="67"/>
    </row>
    <row r="35" spans="1:9" s="20" customFormat="1" ht="12" customHeight="1">
      <c r="A35" s="4"/>
      <c r="B35" s="56" t="s">
        <v>73</v>
      </c>
      <c r="C35" s="67"/>
      <c r="D35" s="67"/>
      <c r="E35" s="67"/>
      <c r="F35" s="67"/>
      <c r="G35" s="67"/>
      <c r="H35" s="67"/>
      <c r="I35" s="67"/>
    </row>
    <row r="36" spans="1:9" s="20" customFormat="1" ht="12" customHeight="1">
      <c r="A36" s="4"/>
      <c r="B36" s="189"/>
      <c r="C36" s="67"/>
      <c r="D36" s="67"/>
      <c r="E36" s="67"/>
      <c r="F36" s="67"/>
      <c r="G36" s="67"/>
      <c r="H36" s="67"/>
      <c r="I36" s="67"/>
    </row>
    <row r="37" spans="1:9" s="20" customFormat="1" ht="12" customHeight="1">
      <c r="A37" s="4"/>
      <c r="B37" s="189"/>
      <c r="C37" s="67"/>
      <c r="D37" s="67"/>
      <c r="E37" s="67"/>
      <c r="F37" s="67"/>
      <c r="G37" s="67"/>
      <c r="H37" s="67"/>
      <c r="I37" s="67"/>
    </row>
    <row r="38" spans="1:9" ht="14" customHeight="1"/>
    <row r="40" spans="1:9" ht="14" customHeight="1"/>
  </sheetData>
  <mergeCells count="1">
    <mergeCell ref="A3:A4"/>
  </mergeCells>
  <hyperlinks>
    <hyperlink ref="J3" location="'Inhoudsopgave Zuivel in cijfers'!A1" display="Terug naar inhoudsopgave" xr:uid="{CA1F2059-7567-4239-A85E-2F4BC3540643}"/>
    <hyperlink ref="J4" location="'Inhoudsopgave Zuivel in cijfers'!A1" display="Back to table of contents" xr:uid="{C009DED4-033A-465C-830A-A657C9559EF9}"/>
  </hyperlink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BD25B"/>
  </sheetPr>
  <dimension ref="A1:M174"/>
  <sheetViews>
    <sheetView zoomScaleNormal="100" zoomScaleSheetLayoutView="100" workbookViewId="0"/>
  </sheetViews>
  <sheetFormatPr baseColWidth="10" defaultColWidth="9.5" defaultRowHeight="14.5" customHeight="1"/>
  <cols>
    <col min="1" max="1" width="9.5" style="2"/>
    <col min="2" max="2" width="40.5" style="2" customWidth="1"/>
    <col min="3" max="9" width="13" style="2" customWidth="1"/>
    <col min="10" max="10" width="1.75" style="2" customWidth="1"/>
    <col min="11" max="11" width="9.75" style="105" bestFit="1" customWidth="1"/>
    <col min="12" max="12" width="51" style="7" customWidth="1"/>
    <col min="13" max="16384" width="9.5" style="2"/>
  </cols>
  <sheetData>
    <row r="1" spans="1:13" ht="23" customHeight="1">
      <c r="A1" s="1"/>
      <c r="B1" s="1"/>
      <c r="C1" s="108"/>
      <c r="D1" s="108"/>
      <c r="E1" s="108"/>
      <c r="F1" s="108"/>
      <c r="G1" s="108"/>
      <c r="H1" s="108"/>
      <c r="I1" s="108"/>
      <c r="J1" s="108"/>
      <c r="K1" s="108"/>
      <c r="L1" s="108" t="s">
        <v>603</v>
      </c>
    </row>
    <row r="2" spans="1:13" ht="12" customHeight="1">
      <c r="A2" s="1"/>
      <c r="B2" s="3"/>
      <c r="C2" s="221"/>
      <c r="D2" s="221"/>
      <c r="E2" s="221"/>
      <c r="F2" s="221"/>
      <c r="G2" s="221"/>
      <c r="H2" s="221"/>
      <c r="I2" s="221"/>
      <c r="J2" s="221"/>
      <c r="K2" s="221"/>
      <c r="L2" s="344" t="s">
        <v>992</v>
      </c>
    </row>
    <row r="3" spans="1:13" ht="18.25" customHeight="1">
      <c r="A3" s="576">
        <v>14</v>
      </c>
      <c r="B3" s="106" t="s">
        <v>253</v>
      </c>
      <c r="C3" s="5"/>
      <c r="D3" s="5"/>
      <c r="E3" s="5"/>
      <c r="F3" s="5"/>
      <c r="G3" s="5"/>
      <c r="H3" s="5"/>
      <c r="I3" s="5"/>
      <c r="J3" s="5"/>
      <c r="K3" s="6"/>
      <c r="L3" s="123" t="s">
        <v>579</v>
      </c>
    </row>
    <row r="4" spans="1:13" ht="18" customHeight="1">
      <c r="A4" s="577"/>
      <c r="B4" s="107" t="s">
        <v>254</v>
      </c>
      <c r="C4" s="83"/>
      <c r="D4" s="83"/>
      <c r="E4" s="83"/>
      <c r="F4" s="83"/>
      <c r="G4" s="83"/>
      <c r="H4" s="83"/>
      <c r="I4" s="83"/>
      <c r="J4" s="83"/>
      <c r="K4" s="84"/>
      <c r="L4" s="220" t="s">
        <v>580</v>
      </c>
    </row>
    <row r="5" spans="1:13" ht="14.25" customHeight="1"/>
    <row r="6" spans="1:13" ht="14.25" customHeight="1"/>
    <row r="7" spans="1:13" ht="14.25" customHeight="1">
      <c r="K7" s="86"/>
    </row>
    <row r="8" spans="1:13" ht="18.75" customHeight="1">
      <c r="A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02"/>
      <c r="K8" s="282" t="s">
        <v>827</v>
      </c>
    </row>
    <row r="9" spans="1:13" ht="14.25" customHeight="1">
      <c r="C9" s="43"/>
      <c r="D9" s="43"/>
      <c r="E9" s="43"/>
      <c r="F9" s="43"/>
      <c r="G9" s="43"/>
      <c r="H9" s="43"/>
      <c r="I9" s="43"/>
      <c r="J9" s="43"/>
      <c r="K9" s="262"/>
    </row>
    <row r="10" spans="1:13" s="24" customFormat="1" ht="14.25" customHeight="1">
      <c r="A10" s="34" t="s">
        <v>255</v>
      </c>
      <c r="B10" s="65"/>
      <c r="C10" s="274">
        <v>545</v>
      </c>
      <c r="D10" s="274">
        <v>569</v>
      </c>
      <c r="E10" s="274">
        <v>644</v>
      </c>
      <c r="F10" s="274">
        <v>665</v>
      </c>
      <c r="G10" s="274">
        <v>651</v>
      </c>
      <c r="H10" s="274">
        <v>648</v>
      </c>
      <c r="I10" s="274">
        <v>618</v>
      </c>
      <c r="J10" s="113"/>
      <c r="K10" s="112">
        <v>113.39449541284404</v>
      </c>
      <c r="L10" s="35" t="s">
        <v>830</v>
      </c>
    </row>
    <row r="11" spans="1:13" s="24" customFormat="1" ht="14.25" customHeight="1">
      <c r="A11" s="34"/>
      <c r="B11" s="65"/>
      <c r="C11" s="274"/>
      <c r="D11" s="274"/>
      <c r="E11" s="274"/>
      <c r="F11" s="274"/>
      <c r="G11" s="274"/>
      <c r="H11" s="274"/>
      <c r="I11" s="274"/>
      <c r="J11" s="113"/>
      <c r="K11" s="115"/>
      <c r="L11" s="35"/>
    </row>
    <row r="12" spans="1:13" s="24" customFormat="1" ht="14.25" customHeight="1">
      <c r="A12" s="34" t="s">
        <v>828</v>
      </c>
      <c r="B12" s="65"/>
      <c r="C12" s="274">
        <v>262</v>
      </c>
      <c r="D12" s="274">
        <v>323</v>
      </c>
      <c r="E12" s="274">
        <v>327</v>
      </c>
      <c r="F12" s="274">
        <v>330</v>
      </c>
      <c r="G12" s="274">
        <v>328</v>
      </c>
      <c r="H12" s="274">
        <v>320</v>
      </c>
      <c r="I12" s="274">
        <v>312</v>
      </c>
      <c r="J12" s="113"/>
      <c r="K12" s="112">
        <v>119.08396946564885</v>
      </c>
      <c r="L12" s="35" t="s">
        <v>831</v>
      </c>
    </row>
    <row r="13" spans="1:13" s="24" customFormat="1" ht="14.25" customHeight="1">
      <c r="A13" s="34" t="s">
        <v>207</v>
      </c>
      <c r="B13" s="65"/>
      <c r="C13" s="274">
        <v>48.073394495412849</v>
      </c>
      <c r="D13" s="274">
        <v>56.76625659050967</v>
      </c>
      <c r="E13" s="274">
        <v>50.776397515527947</v>
      </c>
      <c r="F13" s="274">
        <v>49.624060150375939</v>
      </c>
      <c r="G13" s="274">
        <v>50.384024577572958</v>
      </c>
      <c r="H13" s="274">
        <v>49.382716049382715</v>
      </c>
      <c r="I13" s="274">
        <v>50.485436893203882</v>
      </c>
      <c r="J13" s="113"/>
      <c r="K13" s="115"/>
      <c r="L13" s="35" t="s">
        <v>208</v>
      </c>
    </row>
    <row r="14" spans="1:13" s="24" customFormat="1" ht="14.25" customHeight="1">
      <c r="A14" s="34"/>
      <c r="B14" s="65"/>
      <c r="C14" s="273"/>
      <c r="D14" s="273"/>
      <c r="E14" s="273"/>
      <c r="F14" s="273"/>
      <c r="G14" s="273"/>
      <c r="H14" s="273"/>
      <c r="I14" s="273"/>
      <c r="J14" s="113"/>
      <c r="K14" s="115"/>
      <c r="L14" s="35"/>
      <c r="M14" s="13"/>
    </row>
    <row r="15" spans="1:13" s="24" customFormat="1" ht="14.25" customHeight="1">
      <c r="A15" s="34" t="s">
        <v>638</v>
      </c>
      <c r="B15" s="65"/>
      <c r="C15" s="274">
        <v>327652</v>
      </c>
      <c r="D15" s="274">
        <v>476211</v>
      </c>
      <c r="E15" s="274">
        <v>482934</v>
      </c>
      <c r="F15" s="274">
        <v>488652</v>
      </c>
      <c r="G15" s="274">
        <v>489488</v>
      </c>
      <c r="H15" s="274">
        <v>479899</v>
      </c>
      <c r="I15" s="274">
        <v>471981</v>
      </c>
      <c r="J15" s="66"/>
      <c r="K15" s="112">
        <v>144.04947932562598</v>
      </c>
      <c r="L15" s="35" t="s">
        <v>640</v>
      </c>
    </row>
    <row r="16" spans="1:13" s="24" customFormat="1" ht="14.25" customHeight="1">
      <c r="A16" s="268" t="s">
        <v>832</v>
      </c>
      <c r="B16" s="65"/>
      <c r="C16" s="274">
        <v>35601</v>
      </c>
      <c r="D16" s="274">
        <v>35146</v>
      </c>
      <c r="E16" s="274">
        <v>32326</v>
      </c>
      <c r="F16" s="274">
        <v>32685</v>
      </c>
      <c r="G16" s="274">
        <v>31915</v>
      </c>
      <c r="H16" s="274">
        <v>28689</v>
      </c>
      <c r="I16" s="274">
        <v>27697</v>
      </c>
      <c r="J16" s="66"/>
      <c r="K16" s="112">
        <v>77.79837645009971</v>
      </c>
      <c r="L16" s="35" t="s">
        <v>833</v>
      </c>
    </row>
    <row r="17" spans="1:13" s="24" customFormat="1" ht="14.25" customHeight="1">
      <c r="A17" s="74" t="s">
        <v>639</v>
      </c>
      <c r="B17" s="65"/>
      <c r="C17" s="274">
        <v>292051</v>
      </c>
      <c r="D17" s="274">
        <v>441065</v>
      </c>
      <c r="E17" s="274">
        <v>450608</v>
      </c>
      <c r="F17" s="274">
        <v>455967</v>
      </c>
      <c r="G17" s="274">
        <v>457573</v>
      </c>
      <c r="H17" s="274">
        <v>451210</v>
      </c>
      <c r="I17" s="274">
        <v>444284</v>
      </c>
      <c r="J17" s="116"/>
      <c r="K17" s="112">
        <v>152.12548493242619</v>
      </c>
      <c r="L17" s="35" t="s">
        <v>641</v>
      </c>
    </row>
    <row r="18" spans="1:13" s="24" customFormat="1" ht="14.25" customHeight="1">
      <c r="A18" s="34"/>
      <c r="B18" s="65"/>
      <c r="C18" s="278"/>
      <c r="D18" s="278"/>
      <c r="E18" s="278"/>
      <c r="F18" s="278"/>
      <c r="G18" s="278"/>
      <c r="H18" s="278"/>
      <c r="I18" s="278"/>
      <c r="J18" s="116"/>
      <c r="K18" s="115"/>
      <c r="L18" s="35"/>
      <c r="M18" s="13"/>
    </row>
    <row r="19" spans="1:13" s="24" customFormat="1" ht="14.25" customHeight="1">
      <c r="A19" s="34" t="s">
        <v>829</v>
      </c>
      <c r="B19" s="65"/>
      <c r="C19" s="274">
        <v>894.12465631002806</v>
      </c>
      <c r="D19" s="274">
        <v>922.76648566537813</v>
      </c>
      <c r="E19" s="274">
        <v>927.28047438128033</v>
      </c>
      <c r="F19" s="274">
        <v>987.06704651871735</v>
      </c>
      <c r="G19" s="274">
        <v>939.14850745127001</v>
      </c>
      <c r="H19" s="290">
        <v>1028.0800514173002</v>
      </c>
      <c r="I19" s="290" t="s">
        <v>62</v>
      </c>
      <c r="J19" s="279"/>
      <c r="K19" s="281"/>
      <c r="L19" s="35" t="s">
        <v>256</v>
      </c>
    </row>
    <row r="20" spans="1:13" s="24" customFormat="1" ht="14.25" customHeight="1">
      <c r="A20" s="34"/>
      <c r="B20" s="65"/>
      <c r="C20" s="273"/>
      <c r="D20" s="273"/>
      <c r="E20" s="273"/>
      <c r="F20" s="273"/>
      <c r="G20" s="273"/>
      <c r="H20" s="273"/>
      <c r="I20" s="273"/>
      <c r="J20" s="279"/>
      <c r="K20" s="275"/>
      <c r="L20" s="35"/>
      <c r="M20" s="13"/>
    </row>
    <row r="21" spans="1:13" s="24" customFormat="1" ht="14.25" customHeight="1">
      <c r="A21" s="34" t="s">
        <v>597</v>
      </c>
      <c r="B21" s="65"/>
      <c r="C21" s="273">
        <v>14</v>
      </c>
      <c r="D21" s="273">
        <v>13</v>
      </c>
      <c r="E21" s="273">
        <v>13</v>
      </c>
      <c r="F21" s="273">
        <v>12</v>
      </c>
      <c r="G21" s="273">
        <v>13</v>
      </c>
      <c r="H21" s="273">
        <v>12</v>
      </c>
      <c r="I21" s="273">
        <v>12</v>
      </c>
      <c r="J21" s="279"/>
      <c r="K21" s="275"/>
      <c r="L21" s="35" t="s">
        <v>598</v>
      </c>
      <c r="M21" s="204"/>
    </row>
    <row r="22" spans="1:13" s="24" customFormat="1" ht="14.25" customHeight="1">
      <c r="A22" s="204"/>
      <c r="B22" s="204"/>
      <c r="C22" s="205"/>
      <c r="D22" s="205"/>
      <c r="E22" s="205"/>
      <c r="F22" s="205"/>
      <c r="G22" s="205"/>
      <c r="H22" s="205"/>
      <c r="I22" s="205"/>
      <c r="J22" s="96"/>
      <c r="K22" s="206"/>
      <c r="L22" s="207"/>
      <c r="M22" s="204"/>
    </row>
    <row r="23" spans="1:13" s="24" customFormat="1" ht="14.25" customHeight="1">
      <c r="A23" s="204"/>
      <c r="B23" s="204"/>
      <c r="C23" s="205"/>
      <c r="D23" s="205"/>
      <c r="E23" s="205"/>
      <c r="F23" s="205"/>
      <c r="G23" s="205"/>
      <c r="H23" s="205"/>
      <c r="I23" s="205"/>
      <c r="J23" s="96"/>
      <c r="K23" s="206"/>
      <c r="L23" s="207"/>
      <c r="M23" s="204"/>
    </row>
    <row r="24" spans="1:13" s="24" customFormat="1" ht="14.25" customHeight="1">
      <c r="A24" s="204"/>
      <c r="B24" s="204"/>
      <c r="C24" s="205"/>
      <c r="D24" s="205"/>
      <c r="E24" s="205"/>
      <c r="F24" s="205"/>
      <c r="G24" s="205"/>
      <c r="H24" s="205"/>
      <c r="I24" s="205"/>
      <c r="J24" s="96"/>
      <c r="K24" s="206"/>
      <c r="L24" s="207"/>
      <c r="M24" s="204"/>
    </row>
    <row r="25" spans="1:13" s="24" customFormat="1" ht="14.25" customHeight="1">
      <c r="A25" s="204"/>
      <c r="B25" s="204"/>
      <c r="C25" s="205"/>
      <c r="D25" s="205"/>
      <c r="E25" s="205"/>
      <c r="F25" s="205"/>
      <c r="G25" s="205"/>
      <c r="H25" s="205"/>
      <c r="I25" s="205"/>
      <c r="J25" s="96"/>
      <c r="K25" s="206"/>
      <c r="L25" s="207"/>
      <c r="M25" s="204"/>
    </row>
    <row r="26" spans="1:13" s="24" customFormat="1" ht="14.25" customHeight="1">
      <c r="A26" s="204"/>
      <c r="B26" s="204"/>
      <c r="C26" s="205"/>
      <c r="D26" s="205"/>
      <c r="E26" s="205"/>
      <c r="F26" s="205"/>
      <c r="G26" s="205"/>
      <c r="H26" s="205"/>
      <c r="I26" s="205"/>
      <c r="J26" s="96"/>
      <c r="K26" s="206"/>
      <c r="L26" s="207"/>
      <c r="M26" s="204"/>
    </row>
    <row r="27" spans="1:13" s="24" customFormat="1" ht="14.25" customHeight="1">
      <c r="A27" s="204"/>
      <c r="B27" s="204"/>
      <c r="C27" s="205"/>
      <c r="D27" s="205"/>
      <c r="E27" s="205"/>
      <c r="F27" s="205"/>
      <c r="G27" s="205"/>
      <c r="H27" s="205"/>
      <c r="I27" s="205"/>
      <c r="J27" s="96"/>
      <c r="K27" s="206"/>
      <c r="L27" s="207"/>
      <c r="M27" s="204"/>
    </row>
    <row r="28" spans="1:13" s="24" customFormat="1" ht="14.25" customHeight="1">
      <c r="A28" s="204"/>
      <c r="B28" s="204"/>
      <c r="C28" s="205"/>
      <c r="D28" s="205"/>
      <c r="E28" s="205"/>
      <c r="F28" s="205"/>
      <c r="G28" s="205"/>
      <c r="H28" s="205"/>
      <c r="I28" s="205"/>
      <c r="J28" s="96"/>
      <c r="K28" s="206"/>
      <c r="L28" s="207"/>
      <c r="M28" s="204"/>
    </row>
    <row r="29" spans="1:13" s="24" customFormat="1" ht="14.25" customHeight="1">
      <c r="A29" s="204"/>
      <c r="B29" s="204"/>
      <c r="C29" s="205"/>
      <c r="D29" s="205"/>
      <c r="E29" s="205"/>
      <c r="F29" s="205"/>
      <c r="G29" s="205"/>
      <c r="H29" s="205"/>
      <c r="I29" s="205"/>
      <c r="J29" s="96"/>
      <c r="K29" s="206"/>
      <c r="L29" s="207"/>
      <c r="M29" s="204"/>
    </row>
    <row r="30" spans="1:13" s="24" customFormat="1" ht="14.25" customHeight="1">
      <c r="A30" s="204"/>
      <c r="B30" s="204"/>
      <c r="C30" s="205"/>
      <c r="D30" s="205"/>
      <c r="E30" s="205"/>
      <c r="F30" s="205"/>
      <c r="G30" s="205"/>
      <c r="H30" s="205"/>
      <c r="I30" s="205"/>
      <c r="J30" s="96"/>
      <c r="K30" s="206"/>
      <c r="L30" s="207"/>
      <c r="M30" s="204"/>
    </row>
    <row r="31" spans="1:13" s="24" customFormat="1" ht="14.25" customHeight="1">
      <c r="A31" s="204"/>
      <c r="B31" s="204"/>
      <c r="C31" s="205"/>
      <c r="D31" s="205"/>
      <c r="E31" s="205"/>
      <c r="F31" s="205"/>
      <c r="G31" s="205"/>
      <c r="H31" s="205"/>
      <c r="I31" s="205"/>
      <c r="J31" s="96"/>
      <c r="K31" s="206"/>
      <c r="L31" s="207"/>
      <c r="M31" s="204"/>
    </row>
    <row r="32" spans="1:13" s="24" customFormat="1" ht="14.25" customHeight="1">
      <c r="A32" s="204"/>
      <c r="B32" s="204"/>
      <c r="C32" s="205"/>
      <c r="D32" s="205"/>
      <c r="E32" s="205"/>
      <c r="F32" s="205"/>
      <c r="G32" s="205"/>
      <c r="H32" s="205"/>
      <c r="I32" s="205"/>
      <c r="J32" s="96"/>
      <c r="K32" s="206"/>
      <c r="L32" s="207"/>
      <c r="M32" s="204"/>
    </row>
    <row r="33" spans="1:13" s="24" customFormat="1" ht="7.5" customHeight="1">
      <c r="A33" s="204"/>
      <c r="B33" s="204"/>
      <c r="C33" s="205"/>
      <c r="D33" s="205"/>
      <c r="E33" s="205"/>
      <c r="F33" s="205"/>
      <c r="G33" s="205"/>
      <c r="H33" s="205"/>
      <c r="I33" s="205"/>
      <c r="J33" s="96"/>
      <c r="K33" s="206"/>
      <c r="L33" s="207"/>
      <c r="M33" s="204"/>
    </row>
    <row r="34" spans="1:13" s="24" customFormat="1" ht="12" customHeight="1">
      <c r="A34" s="4"/>
      <c r="B34" s="56" t="s">
        <v>979</v>
      </c>
      <c r="C34" s="22"/>
      <c r="D34" s="22"/>
      <c r="E34" s="22"/>
      <c r="F34" s="22"/>
      <c r="G34" s="22"/>
      <c r="H34" s="22"/>
      <c r="I34" s="22"/>
      <c r="J34" s="22"/>
      <c r="K34" s="19"/>
      <c r="L34" s="68"/>
      <c r="M34" s="204"/>
    </row>
    <row r="35" spans="1:13" s="24" customFormat="1" ht="12" customHeight="1">
      <c r="A35" s="4"/>
      <c r="B35" s="56" t="s">
        <v>1014</v>
      </c>
      <c r="C35" s="22"/>
      <c r="D35" s="22"/>
      <c r="E35" s="22"/>
      <c r="F35" s="22"/>
      <c r="G35" s="22"/>
      <c r="H35" s="22"/>
      <c r="I35" s="22"/>
      <c r="J35" s="22"/>
      <c r="K35" s="19"/>
      <c r="L35" s="68"/>
    </row>
    <row r="36" spans="1:13" s="24" customFormat="1" ht="12" customHeight="1">
      <c r="A36" s="4"/>
      <c r="B36" s="56" t="s">
        <v>1015</v>
      </c>
      <c r="C36" s="20"/>
      <c r="D36" s="20"/>
      <c r="E36" s="20"/>
      <c r="F36" s="20"/>
      <c r="G36" s="20"/>
      <c r="H36" s="20"/>
      <c r="I36" s="20"/>
      <c r="J36" s="20"/>
      <c r="K36" s="23"/>
      <c r="L36" s="68"/>
      <c r="M36" s="69"/>
    </row>
    <row r="37" spans="1:13" s="24" customFormat="1" ht="12" customHeight="1">
      <c r="A37" s="4"/>
      <c r="B37" s="239" t="s">
        <v>113</v>
      </c>
      <c r="C37" s="20"/>
      <c r="D37" s="20"/>
      <c r="E37" s="20"/>
      <c r="F37" s="20"/>
      <c r="G37" s="20"/>
      <c r="H37" s="20"/>
      <c r="I37" s="20"/>
      <c r="J37" s="20"/>
      <c r="K37" s="23"/>
      <c r="L37" s="68"/>
      <c r="M37" s="204"/>
    </row>
    <row r="38" spans="1:13" s="24" customFormat="1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105"/>
      <c r="L38" s="7"/>
    </row>
    <row r="39" spans="1:13" s="24" customFormat="1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05"/>
      <c r="L39" s="7"/>
    </row>
    <row r="40" spans="1:13" s="24" customFormat="1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05"/>
      <c r="L40" s="7"/>
    </row>
    <row r="41" spans="1:13" s="24" customFormat="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05"/>
      <c r="L41" s="7"/>
    </row>
    <row r="42" spans="1:13" s="24" customFormat="1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05"/>
      <c r="L42" s="7"/>
    </row>
    <row r="43" spans="1:13" s="24" customFormat="1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05"/>
      <c r="L43" s="7"/>
      <c r="M43" s="69"/>
    </row>
    <row r="44" spans="1:13" s="24" customFormat="1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05"/>
      <c r="L44" s="7"/>
      <c r="M44" s="204"/>
    </row>
    <row r="45" spans="1:13" s="24" customFormat="1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05"/>
      <c r="L45" s="7"/>
    </row>
    <row r="46" spans="1:13" s="24" customFormat="1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05"/>
      <c r="L46" s="7"/>
    </row>
    <row r="47" spans="1:13" s="24" customFormat="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05"/>
      <c r="L47" s="7"/>
    </row>
    <row r="48" spans="1:13" s="24" customFormat="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05"/>
      <c r="L48" s="7"/>
      <c r="M48" s="69"/>
    </row>
    <row r="49" spans="1:13" s="24" customFormat="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05"/>
      <c r="L49" s="7"/>
      <c r="M49" s="204"/>
    </row>
    <row r="50" spans="1:13" s="24" customFormat="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05"/>
      <c r="L50" s="7"/>
    </row>
    <row r="51" spans="1:13" s="20" customFormat="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05"/>
      <c r="L51" s="7"/>
    </row>
    <row r="52" spans="1:13" s="20" customFormat="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05"/>
      <c r="L52" s="7"/>
    </row>
    <row r="53" spans="1:13" ht="14.25" customHeight="1"/>
    <row r="54" spans="1:13" ht="14.25" customHeight="1"/>
    <row r="55" spans="1:13" ht="14.25" customHeight="1"/>
    <row r="56" spans="1:13" ht="14.25" customHeight="1"/>
    <row r="57" spans="1:13" ht="14.25" customHeight="1"/>
    <row r="58" spans="1:13" ht="14.25" customHeight="1"/>
    <row r="59" spans="1:13" ht="14.25" customHeight="1"/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</sheetData>
  <mergeCells count="1">
    <mergeCell ref="A3:A4"/>
  </mergeCells>
  <hyperlinks>
    <hyperlink ref="L3" location="'Inhoudsopgave Zuivel in cijfers'!A1" display="Terug naar inhoudsopgave" xr:uid="{5859F416-D523-42D0-9A98-D6C7CB83DAE0}"/>
    <hyperlink ref="L4" location="'Inhoudsopgave Zuivel in cijfers'!A1" display="Back to table of contents" xr:uid="{C874A6CF-841C-429A-A347-5042F82E068A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BD25B"/>
  </sheetPr>
  <dimension ref="A1:J53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16.5" style="2" customWidth="1"/>
    <col min="3" max="9" width="12.5" style="2" customWidth="1"/>
    <col min="10" max="10" width="25" style="2" customWidth="1"/>
    <col min="11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30" customHeight="1">
      <c r="A3" s="576">
        <v>15</v>
      </c>
      <c r="B3" s="584" t="s">
        <v>258</v>
      </c>
      <c r="C3" s="582"/>
      <c r="D3" s="582"/>
      <c r="E3" s="582"/>
      <c r="F3" s="582"/>
      <c r="G3" s="582"/>
      <c r="H3" s="582"/>
      <c r="I3" s="272"/>
      <c r="J3" s="123" t="s">
        <v>579</v>
      </c>
    </row>
    <row r="4" spans="1:10" ht="28.5" customHeight="1">
      <c r="A4" s="577"/>
      <c r="B4" s="585" t="s">
        <v>259</v>
      </c>
      <c r="C4" s="582"/>
      <c r="D4" s="582"/>
      <c r="E4" s="582"/>
      <c r="F4" s="582"/>
      <c r="G4" s="582"/>
      <c r="H4" s="582"/>
      <c r="I4" s="272"/>
      <c r="J4" s="220" t="s">
        <v>580</v>
      </c>
    </row>
    <row r="5" spans="1:10" ht="14.25" customHeight="1"/>
    <row r="6" spans="1:10" ht="14.25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32">
      <c r="A7" s="228" t="s">
        <v>201</v>
      </c>
      <c r="B7" s="201"/>
      <c r="C7" s="109">
        <v>2015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0" ht="14.25" customHeight="1">
      <c r="A8" s="596"/>
      <c r="B8" s="596"/>
      <c r="C8" s="116"/>
      <c r="D8" s="116"/>
      <c r="E8" s="116"/>
      <c r="F8" s="116"/>
      <c r="G8" s="116"/>
      <c r="H8" s="116"/>
      <c r="I8" s="116"/>
      <c r="J8" s="116"/>
    </row>
    <row r="9" spans="1:10" ht="14.25" customHeight="1">
      <c r="A9" s="597" t="s">
        <v>260</v>
      </c>
      <c r="B9" s="580"/>
      <c r="C9" s="246">
        <v>113</v>
      </c>
      <c r="D9" s="246">
        <v>98</v>
      </c>
      <c r="E9" s="246">
        <v>139</v>
      </c>
      <c r="F9" s="246">
        <v>151</v>
      </c>
      <c r="G9" s="246">
        <v>145</v>
      </c>
      <c r="H9" s="246">
        <v>150</v>
      </c>
      <c r="I9" s="246">
        <v>139</v>
      </c>
      <c r="J9" s="286" t="s">
        <v>260</v>
      </c>
    </row>
    <row r="10" spans="1:10" ht="14.25" customHeight="1">
      <c r="A10" s="580" t="s">
        <v>261</v>
      </c>
      <c r="B10" s="580"/>
      <c r="C10" s="246">
        <v>62</v>
      </c>
      <c r="D10" s="246">
        <v>58</v>
      </c>
      <c r="E10" s="246">
        <v>78</v>
      </c>
      <c r="F10" s="246">
        <v>84</v>
      </c>
      <c r="G10" s="246">
        <v>81</v>
      </c>
      <c r="H10" s="246">
        <v>84</v>
      </c>
      <c r="I10" s="246">
        <v>75</v>
      </c>
      <c r="J10" s="35" t="s">
        <v>261</v>
      </c>
    </row>
    <row r="11" spans="1:10" ht="14.25" customHeight="1">
      <c r="A11" s="580" t="s">
        <v>262</v>
      </c>
      <c r="B11" s="580"/>
      <c r="C11" s="246">
        <v>22</v>
      </c>
      <c r="D11" s="246">
        <v>21</v>
      </c>
      <c r="E11" s="246">
        <v>27</v>
      </c>
      <c r="F11" s="246">
        <v>28</v>
      </c>
      <c r="G11" s="246">
        <v>30</v>
      </c>
      <c r="H11" s="246">
        <v>33</v>
      </c>
      <c r="I11" s="246">
        <v>34</v>
      </c>
      <c r="J11" s="35" t="s">
        <v>262</v>
      </c>
    </row>
    <row r="12" spans="1:10" ht="14.25" customHeight="1">
      <c r="A12" s="580" t="s">
        <v>204</v>
      </c>
      <c r="B12" s="580"/>
      <c r="C12" s="246">
        <v>13</v>
      </c>
      <c r="D12" s="246">
        <v>13</v>
      </c>
      <c r="E12" s="246">
        <v>15</v>
      </c>
      <c r="F12" s="246">
        <v>12</v>
      </c>
      <c r="G12" s="246">
        <v>11</v>
      </c>
      <c r="H12" s="246">
        <v>10</v>
      </c>
      <c r="I12" s="246">
        <v>8</v>
      </c>
      <c r="J12" s="35" t="s">
        <v>204</v>
      </c>
    </row>
    <row r="13" spans="1:10" ht="14.25" customHeight="1">
      <c r="A13" s="580" t="s">
        <v>834</v>
      </c>
      <c r="B13" s="580"/>
      <c r="C13" s="246">
        <v>18</v>
      </c>
      <c r="D13" s="246">
        <v>16</v>
      </c>
      <c r="E13" s="246">
        <v>13</v>
      </c>
      <c r="F13" s="246">
        <v>19</v>
      </c>
      <c r="G13" s="246">
        <v>16</v>
      </c>
      <c r="H13" s="246">
        <v>12</v>
      </c>
      <c r="I13" s="246">
        <v>13</v>
      </c>
      <c r="J13" s="35" t="s">
        <v>834</v>
      </c>
    </row>
    <row r="14" spans="1:10" ht="14.25" customHeight="1">
      <c r="A14" s="580" t="s">
        <v>835</v>
      </c>
      <c r="B14" s="580"/>
      <c r="C14" s="246">
        <v>55</v>
      </c>
      <c r="D14" s="246">
        <v>40</v>
      </c>
      <c r="E14" s="246">
        <v>45</v>
      </c>
      <c r="F14" s="246">
        <v>41</v>
      </c>
      <c r="G14" s="246">
        <v>40</v>
      </c>
      <c r="H14" s="246">
        <v>39</v>
      </c>
      <c r="I14" s="246">
        <v>37</v>
      </c>
      <c r="J14" s="35" t="s">
        <v>835</v>
      </c>
    </row>
    <row r="15" spans="1:10" ht="14.25" customHeight="1">
      <c r="A15" s="580" t="s">
        <v>797</v>
      </c>
      <c r="B15" s="598"/>
      <c r="C15" s="246">
        <v>262</v>
      </c>
      <c r="D15" s="246">
        <v>323</v>
      </c>
      <c r="E15" s="246">
        <v>327</v>
      </c>
      <c r="F15" s="246">
        <v>330</v>
      </c>
      <c r="G15" s="246">
        <v>328</v>
      </c>
      <c r="H15" s="246">
        <v>320</v>
      </c>
      <c r="I15" s="246">
        <v>312</v>
      </c>
      <c r="J15" s="35" t="s">
        <v>836</v>
      </c>
    </row>
    <row r="16" spans="1:10" ht="5.25" customHeight="1">
      <c r="A16" s="244"/>
      <c r="B16" s="244"/>
      <c r="C16" s="245"/>
      <c r="D16" s="245"/>
      <c r="E16" s="245"/>
      <c r="F16" s="245"/>
      <c r="G16" s="245"/>
      <c r="H16" s="245"/>
      <c r="I16" s="245"/>
      <c r="J16" s="245"/>
    </row>
    <row r="17" spans="1:10" ht="5.25" customHeight="1">
      <c r="A17" s="116"/>
      <c r="B17" s="116"/>
      <c r="C17" s="230"/>
      <c r="D17" s="230"/>
      <c r="E17" s="230"/>
      <c r="F17" s="230"/>
      <c r="G17" s="230"/>
      <c r="H17" s="230"/>
      <c r="I17" s="230"/>
      <c r="J17" s="230"/>
    </row>
    <row r="18" spans="1:10" ht="14.25" customHeight="1">
      <c r="A18" s="595" t="s">
        <v>205</v>
      </c>
      <c r="B18" s="595"/>
      <c r="C18" s="248">
        <v>545</v>
      </c>
      <c r="D18" s="248">
        <v>569</v>
      </c>
      <c r="E18" s="248">
        <v>644</v>
      </c>
      <c r="F18" s="248">
        <v>665</v>
      </c>
      <c r="G18" s="248">
        <v>651</v>
      </c>
      <c r="H18" s="248">
        <v>648</v>
      </c>
      <c r="I18" s="248">
        <v>618</v>
      </c>
      <c r="J18" s="241" t="s">
        <v>206</v>
      </c>
    </row>
    <row r="19" spans="1:10" ht="14.25" customHeight="1">
      <c r="A19" s="579"/>
      <c r="B19" s="579"/>
      <c r="C19" s="145"/>
      <c r="D19" s="145"/>
      <c r="E19" s="145"/>
      <c r="F19" s="145"/>
      <c r="G19" s="145"/>
      <c r="H19" s="145"/>
      <c r="I19" s="145"/>
      <c r="J19" s="136"/>
    </row>
    <row r="20" spans="1:10" ht="14.25" customHeight="1">
      <c r="A20" s="579"/>
      <c r="B20" s="579"/>
    </row>
    <row r="21" spans="1:10" ht="32">
      <c r="A21" s="228" t="s">
        <v>201</v>
      </c>
      <c r="B21" s="146"/>
      <c r="C21" s="109">
        <v>2015</v>
      </c>
      <c r="D21" s="109">
        <v>2020</v>
      </c>
      <c r="E21" s="109">
        <v>2021</v>
      </c>
      <c r="F21" s="109">
        <v>2022</v>
      </c>
      <c r="G21" s="109">
        <v>2023</v>
      </c>
      <c r="H21" s="109">
        <v>2024</v>
      </c>
      <c r="I21" s="109" t="s">
        <v>1003</v>
      </c>
      <c r="J21" s="238" t="s">
        <v>629</v>
      </c>
    </row>
    <row r="22" spans="1:10" ht="9" customHeight="1">
      <c r="A22" s="256" t="s">
        <v>207</v>
      </c>
      <c r="B22" s="24"/>
      <c r="C22" s="88"/>
      <c r="D22" s="88"/>
      <c r="E22" s="88"/>
      <c r="F22" s="88"/>
      <c r="G22" s="88"/>
      <c r="H22" s="88"/>
      <c r="I22" s="88"/>
      <c r="J22" s="243" t="s">
        <v>208</v>
      </c>
    </row>
    <row r="23" spans="1:10" ht="14.25" customHeight="1">
      <c r="A23" s="599"/>
      <c r="B23" s="600"/>
      <c r="C23" s="284"/>
      <c r="D23" s="284"/>
      <c r="E23" s="284"/>
      <c r="F23" s="284"/>
      <c r="G23" s="284"/>
      <c r="H23" s="284"/>
      <c r="I23" s="284"/>
      <c r="J23" s="284"/>
    </row>
    <row r="24" spans="1:10" ht="14.25" customHeight="1">
      <c r="A24" s="597" t="s">
        <v>260</v>
      </c>
      <c r="B24" s="580"/>
      <c r="C24" s="264">
        <v>20.73394495412844</v>
      </c>
      <c r="D24" s="264">
        <v>17.223198594024606</v>
      </c>
      <c r="E24" s="264">
        <v>21.58385093167702</v>
      </c>
      <c r="F24" s="264">
        <v>22.706766917293233</v>
      </c>
      <c r="G24" s="264">
        <v>22.273425499231951</v>
      </c>
      <c r="H24" s="264">
        <v>23.148148148148149</v>
      </c>
      <c r="I24" s="264">
        <v>22.491909385113267</v>
      </c>
      <c r="J24" s="286" t="s">
        <v>260</v>
      </c>
    </row>
    <row r="25" spans="1:10" ht="14.25" customHeight="1">
      <c r="A25" s="580" t="s">
        <v>261</v>
      </c>
      <c r="B25" s="580"/>
      <c r="C25" s="264">
        <v>11.376146788990825</v>
      </c>
      <c r="D25" s="264">
        <v>10.193321616871705</v>
      </c>
      <c r="E25" s="264">
        <v>12.111801242236025</v>
      </c>
      <c r="F25" s="264">
        <v>12.631578947368421</v>
      </c>
      <c r="G25" s="264">
        <v>12.442396313364055</v>
      </c>
      <c r="H25" s="264">
        <v>12.962962962962964</v>
      </c>
      <c r="I25" s="264">
        <v>12.135922330097088</v>
      </c>
      <c r="J25" s="35" t="s">
        <v>261</v>
      </c>
    </row>
    <row r="26" spans="1:10" ht="14.25" customHeight="1">
      <c r="A26" s="580" t="s">
        <v>262</v>
      </c>
      <c r="B26" s="580"/>
      <c r="C26" s="264">
        <v>4.0366972477064218</v>
      </c>
      <c r="D26" s="264">
        <v>3.6906854130052724</v>
      </c>
      <c r="E26" s="264">
        <v>4.1925465838509313</v>
      </c>
      <c r="F26" s="264">
        <v>4.2105263157894735</v>
      </c>
      <c r="G26" s="264">
        <v>4.6082949308755756</v>
      </c>
      <c r="H26" s="264">
        <v>5.0925925925925926</v>
      </c>
      <c r="I26" s="264">
        <v>5.5016181229773462</v>
      </c>
      <c r="J26" s="35" t="s">
        <v>262</v>
      </c>
    </row>
    <row r="27" spans="1:10" ht="14.25" customHeight="1">
      <c r="A27" s="580" t="s">
        <v>204</v>
      </c>
      <c r="B27" s="580"/>
      <c r="C27" s="264">
        <v>2.3853211009174311</v>
      </c>
      <c r="D27" s="264">
        <v>2.2847100175746924</v>
      </c>
      <c r="E27" s="264">
        <v>2.329192546583851</v>
      </c>
      <c r="F27" s="264">
        <v>1.8045112781954886</v>
      </c>
      <c r="G27" s="264">
        <v>1.6897081413210446</v>
      </c>
      <c r="H27" s="264">
        <v>1.5432098765432098</v>
      </c>
      <c r="I27" s="264">
        <v>1.2944983818770226</v>
      </c>
      <c r="J27" s="35" t="s">
        <v>204</v>
      </c>
    </row>
    <row r="28" spans="1:10" ht="14.25" customHeight="1">
      <c r="A28" s="580" t="s">
        <v>834</v>
      </c>
      <c r="B28" s="580"/>
      <c r="C28" s="264">
        <v>3.3027522935779818</v>
      </c>
      <c r="D28" s="264">
        <v>2.8119507908611601</v>
      </c>
      <c r="E28" s="264">
        <v>2.018633540372671</v>
      </c>
      <c r="F28" s="264">
        <v>2.8571428571428572</v>
      </c>
      <c r="G28" s="264">
        <v>2.4577572964669741</v>
      </c>
      <c r="H28" s="264">
        <v>1.8518518518518519</v>
      </c>
      <c r="I28" s="264">
        <v>2.1035598705501619</v>
      </c>
      <c r="J28" s="35" t="s">
        <v>834</v>
      </c>
    </row>
    <row r="29" spans="1:10" ht="14.25" customHeight="1">
      <c r="A29" s="580" t="s">
        <v>835</v>
      </c>
      <c r="B29" s="580"/>
      <c r="C29" s="264">
        <v>10.091743119266056</v>
      </c>
      <c r="D29" s="264">
        <v>7.0298769771528997</v>
      </c>
      <c r="E29" s="264">
        <v>6.987577639751553</v>
      </c>
      <c r="F29" s="264">
        <v>6.1654135338345863</v>
      </c>
      <c r="G29" s="264">
        <v>6.1443932411674345</v>
      </c>
      <c r="H29" s="264">
        <v>6.0185185185185182</v>
      </c>
      <c r="I29" s="264">
        <v>5.9870550161812295</v>
      </c>
      <c r="J29" s="35" t="s">
        <v>835</v>
      </c>
    </row>
    <row r="30" spans="1:10" ht="14.25" customHeight="1">
      <c r="A30" s="580" t="s">
        <v>797</v>
      </c>
      <c r="B30" s="580"/>
      <c r="C30" s="264">
        <v>48.073394495412842</v>
      </c>
      <c r="D30" s="264">
        <v>56.766256590509663</v>
      </c>
      <c r="E30" s="264">
        <v>50.776397515527947</v>
      </c>
      <c r="F30" s="264">
        <v>49.624060150375939</v>
      </c>
      <c r="G30" s="264">
        <v>50.384024577572966</v>
      </c>
      <c r="H30" s="264">
        <v>49.382716049382715</v>
      </c>
      <c r="I30" s="264">
        <v>50.485436893203882</v>
      </c>
      <c r="J30" s="35" t="s">
        <v>836</v>
      </c>
    </row>
    <row r="31" spans="1:10" ht="5.25" customHeight="1">
      <c r="A31" s="244"/>
      <c r="B31" s="244"/>
      <c r="C31" s="245"/>
      <c r="D31" s="245"/>
      <c r="E31" s="245"/>
      <c r="F31" s="245"/>
      <c r="G31" s="245"/>
      <c r="H31" s="245"/>
      <c r="I31" s="245"/>
      <c r="J31" s="245"/>
    </row>
    <row r="32" spans="1:10" ht="5.25" customHeight="1">
      <c r="A32" s="116"/>
      <c r="B32" s="116"/>
      <c r="C32" s="230"/>
      <c r="D32" s="230"/>
      <c r="E32" s="230"/>
      <c r="F32" s="230"/>
      <c r="G32" s="230"/>
      <c r="H32" s="230"/>
      <c r="I32" s="230"/>
      <c r="J32" s="230"/>
    </row>
    <row r="33" spans="1:10" ht="14.25" customHeight="1">
      <c r="A33" s="595" t="s">
        <v>205</v>
      </c>
      <c r="B33" s="595"/>
      <c r="C33" s="285">
        <v>100</v>
      </c>
      <c r="D33" s="285">
        <v>100</v>
      </c>
      <c r="E33" s="285">
        <v>100</v>
      </c>
      <c r="F33" s="285">
        <v>100</v>
      </c>
      <c r="G33" s="285">
        <v>100</v>
      </c>
      <c r="H33" s="285">
        <v>100</v>
      </c>
      <c r="I33" s="285">
        <v>100</v>
      </c>
      <c r="J33" s="241" t="s">
        <v>206</v>
      </c>
    </row>
    <row r="34" spans="1:10" ht="14.25" customHeight="1">
      <c r="A34" s="145"/>
      <c r="B34" s="145"/>
      <c r="J34" s="13"/>
    </row>
    <row r="35" spans="1:10" ht="14.25" customHeight="1"/>
    <row r="36" spans="1:10" ht="14.25" customHeight="1">
      <c r="C36" s="104"/>
      <c r="D36" s="104"/>
      <c r="E36" s="104"/>
      <c r="F36" s="104"/>
      <c r="G36" s="104"/>
      <c r="H36" s="104"/>
      <c r="I36" s="104"/>
    </row>
    <row r="37" spans="1:10" ht="14.25" customHeight="1"/>
    <row r="38" spans="1:10" ht="14.25" customHeight="1"/>
    <row r="39" spans="1:10" ht="14.25" customHeight="1"/>
    <row r="40" spans="1:10" ht="14.25" customHeight="1"/>
    <row r="41" spans="1:10" ht="14.25" customHeight="1"/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spans="1:2" ht="14.25" customHeight="1"/>
    <row r="50" spans="1:2" ht="12" customHeight="1">
      <c r="A50" s="4"/>
      <c r="B50" s="56" t="s">
        <v>83</v>
      </c>
    </row>
    <row r="51" spans="1:2" ht="12" customHeight="1">
      <c r="A51" s="4"/>
      <c r="B51" s="56" t="s">
        <v>73</v>
      </c>
    </row>
    <row r="52" spans="1:2" ht="12" customHeight="1">
      <c r="A52" s="4"/>
    </row>
    <row r="53" spans="1:2" ht="12" customHeight="1">
      <c r="A53" s="1"/>
    </row>
  </sheetData>
  <mergeCells count="23">
    <mergeCell ref="A33:B33"/>
    <mergeCell ref="A8:B8"/>
    <mergeCell ref="A9:B9"/>
    <mergeCell ref="A10:B10"/>
    <mergeCell ref="A11:B11"/>
    <mergeCell ref="A12:B12"/>
    <mergeCell ref="A18:B18"/>
    <mergeCell ref="A20:B20"/>
    <mergeCell ref="A13:B13"/>
    <mergeCell ref="A14:B14"/>
    <mergeCell ref="A15:B15"/>
    <mergeCell ref="A19:B19"/>
    <mergeCell ref="A23:B23"/>
    <mergeCell ref="A27:B27"/>
    <mergeCell ref="A24:B24"/>
    <mergeCell ref="A25:B25"/>
    <mergeCell ref="A28:B28"/>
    <mergeCell ref="A30:B30"/>
    <mergeCell ref="A26:B26"/>
    <mergeCell ref="A29:B29"/>
    <mergeCell ref="A3:A4"/>
    <mergeCell ref="B3:H3"/>
    <mergeCell ref="B4:H4"/>
  </mergeCells>
  <phoneticPr fontId="111" type="noConversion"/>
  <hyperlinks>
    <hyperlink ref="J3" location="'Inhoudsopgave Zuivel in cijfers'!A1" display="Terug naar inhoudsopgave" xr:uid="{FF854E33-3374-465B-A99F-C59E448261F6}"/>
    <hyperlink ref="J4" location="'Inhoudsopgave Zuivel in cijfers'!A1" display="Back to table of contents" xr:uid="{52B176A0-7945-4806-BCA6-4F6FB8D6B31E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BD25B"/>
  </sheetPr>
  <dimension ref="A1:J53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16.5" style="2" customWidth="1"/>
    <col min="3" max="9" width="12.5" style="2" customWidth="1"/>
    <col min="10" max="10" width="25" style="2" customWidth="1"/>
    <col min="11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30" customHeight="1">
      <c r="A3" s="576">
        <v>16</v>
      </c>
      <c r="B3" s="584" t="s">
        <v>263</v>
      </c>
      <c r="C3" s="582"/>
      <c r="D3" s="582"/>
      <c r="E3" s="582"/>
      <c r="F3" s="582"/>
      <c r="G3" s="582"/>
      <c r="H3" s="272"/>
      <c r="I3" s="272"/>
      <c r="J3" s="123" t="s">
        <v>579</v>
      </c>
    </row>
    <row r="4" spans="1:10" ht="28.5" customHeight="1">
      <c r="A4" s="577"/>
      <c r="B4" s="585" t="s">
        <v>784</v>
      </c>
      <c r="C4" s="582"/>
      <c r="D4" s="582"/>
      <c r="E4" s="582"/>
      <c r="F4" s="582"/>
      <c r="G4" s="582"/>
      <c r="H4" s="582"/>
      <c r="I4" s="272"/>
      <c r="J4" s="220" t="s">
        <v>580</v>
      </c>
    </row>
    <row r="7" spans="1:10" ht="32">
      <c r="A7" s="228" t="s">
        <v>201</v>
      </c>
      <c r="B7" s="87"/>
      <c r="C7" s="109">
        <v>2015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0" ht="14.25" customHeight="1">
      <c r="A8" s="596"/>
      <c r="B8" s="596"/>
      <c r="C8" s="116"/>
      <c r="D8" s="116"/>
      <c r="E8" s="116"/>
      <c r="F8" s="116"/>
      <c r="G8" s="116"/>
      <c r="H8" s="116"/>
      <c r="I8" s="116"/>
      <c r="J8" s="116"/>
    </row>
    <row r="9" spans="1:10" ht="14.25" customHeight="1">
      <c r="A9" s="597" t="s">
        <v>260</v>
      </c>
      <c r="B9" s="580"/>
      <c r="C9" s="246">
        <v>211</v>
      </c>
      <c r="D9" s="246">
        <v>200</v>
      </c>
      <c r="E9" s="246">
        <v>263</v>
      </c>
      <c r="F9" s="246">
        <v>309</v>
      </c>
      <c r="G9" s="246">
        <v>289.00000000000006</v>
      </c>
      <c r="H9" s="246">
        <v>306</v>
      </c>
      <c r="I9" s="246">
        <v>276</v>
      </c>
      <c r="J9" s="286" t="s">
        <v>260</v>
      </c>
    </row>
    <row r="10" spans="1:10" ht="14.25" customHeight="1">
      <c r="A10" s="580" t="s">
        <v>261</v>
      </c>
      <c r="B10" s="580"/>
      <c r="C10" s="246">
        <v>486</v>
      </c>
      <c r="D10" s="246">
        <v>418</v>
      </c>
      <c r="E10" s="246">
        <v>503</v>
      </c>
      <c r="F10" s="246">
        <v>639</v>
      </c>
      <c r="G10" s="246">
        <v>587.00000000000011</v>
      </c>
      <c r="H10" s="246">
        <v>616.00000000000023</v>
      </c>
      <c r="I10" s="246">
        <v>608</v>
      </c>
      <c r="J10" s="35" t="s">
        <v>261</v>
      </c>
    </row>
    <row r="11" spans="1:10" ht="14.25" customHeight="1">
      <c r="A11" s="580" t="s">
        <v>262</v>
      </c>
      <c r="B11" s="580"/>
      <c r="C11" s="246">
        <v>1026</v>
      </c>
      <c r="D11" s="246">
        <v>1029</v>
      </c>
      <c r="E11" s="246">
        <v>1241</v>
      </c>
      <c r="F11" s="246">
        <v>1146</v>
      </c>
      <c r="G11" s="246">
        <v>1320.9999999999998</v>
      </c>
      <c r="H11" s="246">
        <v>1649</v>
      </c>
      <c r="I11" s="246">
        <v>1587</v>
      </c>
      <c r="J11" s="35" t="s">
        <v>262</v>
      </c>
    </row>
    <row r="12" spans="1:10" ht="14.25" customHeight="1">
      <c r="A12" s="580" t="s">
        <v>204</v>
      </c>
      <c r="B12" s="580"/>
      <c r="C12" s="246">
        <v>1592</v>
      </c>
      <c r="D12" s="246">
        <v>1566</v>
      </c>
      <c r="E12" s="246">
        <v>1897</v>
      </c>
      <c r="F12" s="246">
        <v>1497</v>
      </c>
      <c r="G12" s="246">
        <v>1369</v>
      </c>
      <c r="H12" s="246">
        <v>1265</v>
      </c>
      <c r="I12" s="246">
        <v>988</v>
      </c>
      <c r="J12" s="35" t="s">
        <v>204</v>
      </c>
    </row>
    <row r="13" spans="1:10" ht="14.25" customHeight="1">
      <c r="A13" s="580" t="s">
        <v>834</v>
      </c>
      <c r="B13" s="580"/>
      <c r="C13" s="246">
        <v>3648</v>
      </c>
      <c r="D13" s="246">
        <v>3146</v>
      </c>
      <c r="E13" s="246">
        <v>2446</v>
      </c>
      <c r="F13" s="246">
        <v>3719</v>
      </c>
      <c r="G13" s="246">
        <v>3038</v>
      </c>
      <c r="H13" s="246">
        <v>2216</v>
      </c>
      <c r="I13" s="246">
        <v>2549</v>
      </c>
      <c r="J13" s="35" t="s">
        <v>834</v>
      </c>
    </row>
    <row r="14" spans="1:10" ht="14.25" customHeight="1">
      <c r="A14" s="580" t="s">
        <v>835</v>
      </c>
      <c r="B14" s="580"/>
      <c r="C14" s="246">
        <v>20828</v>
      </c>
      <c r="D14" s="246">
        <v>15711</v>
      </c>
      <c r="E14" s="246">
        <v>17686</v>
      </c>
      <c r="F14" s="246">
        <v>15488</v>
      </c>
      <c r="G14" s="246">
        <v>14928.000000000002</v>
      </c>
      <c r="H14" s="246">
        <v>15240.999999999998</v>
      </c>
      <c r="I14" s="246">
        <v>14377</v>
      </c>
      <c r="J14" s="35" t="s">
        <v>835</v>
      </c>
    </row>
    <row r="15" spans="1:10" ht="14.25" customHeight="1">
      <c r="A15" s="580" t="s">
        <v>797</v>
      </c>
      <c r="B15" s="580"/>
      <c r="C15" s="246">
        <v>299861</v>
      </c>
      <c r="D15" s="246">
        <v>454141</v>
      </c>
      <c r="E15" s="246">
        <v>458898</v>
      </c>
      <c r="F15" s="246">
        <v>465854</v>
      </c>
      <c r="G15" s="246">
        <v>467955.99999999965</v>
      </c>
      <c r="H15" s="246">
        <v>458606</v>
      </c>
      <c r="I15" s="246">
        <v>451596</v>
      </c>
      <c r="J15" s="35" t="s">
        <v>836</v>
      </c>
    </row>
    <row r="16" spans="1:10" ht="5.25" customHeight="1">
      <c r="A16" s="244"/>
      <c r="B16" s="244"/>
      <c r="C16" s="245"/>
      <c r="D16" s="245"/>
      <c r="E16" s="245"/>
      <c r="F16" s="245"/>
      <c r="G16" s="245"/>
      <c r="H16" s="245"/>
      <c r="I16" s="245"/>
      <c r="J16" s="244"/>
    </row>
    <row r="17" spans="1:10" ht="5.25" customHeight="1">
      <c r="A17" s="116"/>
      <c r="B17" s="116"/>
      <c r="C17" s="230"/>
      <c r="D17" s="230"/>
      <c r="E17" s="230"/>
      <c r="F17" s="230"/>
      <c r="G17" s="230"/>
      <c r="H17" s="230"/>
      <c r="I17" s="230"/>
      <c r="J17" s="116"/>
    </row>
    <row r="18" spans="1:10" ht="14.25" customHeight="1">
      <c r="A18" s="595" t="s">
        <v>205</v>
      </c>
      <c r="B18" s="595"/>
      <c r="C18" s="248">
        <v>327652</v>
      </c>
      <c r="D18" s="248">
        <v>476211</v>
      </c>
      <c r="E18" s="248">
        <v>482934</v>
      </c>
      <c r="F18" s="248">
        <v>488652</v>
      </c>
      <c r="G18" s="248">
        <v>489487.99999999965</v>
      </c>
      <c r="H18" s="248">
        <v>479899</v>
      </c>
      <c r="I18" s="248">
        <v>471981</v>
      </c>
      <c r="J18" s="241" t="s">
        <v>206</v>
      </c>
    </row>
    <row r="19" spans="1:10" ht="14.25" customHeight="1">
      <c r="A19" s="596"/>
      <c r="B19" s="596"/>
      <c r="C19" s="111"/>
      <c r="D19" s="111"/>
      <c r="E19" s="111"/>
      <c r="F19" s="111"/>
      <c r="G19" s="111"/>
      <c r="H19" s="111"/>
      <c r="I19" s="111"/>
      <c r="J19" s="233"/>
    </row>
    <row r="20" spans="1:10" ht="14.25" customHeight="1">
      <c r="A20" s="596"/>
      <c r="B20" s="596"/>
      <c r="C20" s="116"/>
      <c r="D20" s="116"/>
      <c r="E20" s="116"/>
      <c r="F20" s="116"/>
      <c r="G20" s="116"/>
      <c r="H20" s="116"/>
      <c r="I20" s="116"/>
      <c r="J20" s="116"/>
    </row>
    <row r="21" spans="1:10" ht="32">
      <c r="A21" s="228" t="s">
        <v>201</v>
      </c>
      <c r="B21" s="146"/>
      <c r="C21" s="109">
        <v>2015</v>
      </c>
      <c r="D21" s="109">
        <v>2020</v>
      </c>
      <c r="E21" s="109">
        <v>2021</v>
      </c>
      <c r="F21" s="109">
        <v>2022</v>
      </c>
      <c r="G21" s="109">
        <v>2023</v>
      </c>
      <c r="H21" s="109">
        <v>2024</v>
      </c>
      <c r="I21" s="109" t="s">
        <v>1003</v>
      </c>
      <c r="J21" s="238" t="s">
        <v>629</v>
      </c>
    </row>
    <row r="22" spans="1:10" ht="9" customHeight="1">
      <c r="A22" s="256" t="s">
        <v>207</v>
      </c>
      <c r="B22" s="24"/>
      <c r="C22" s="88"/>
      <c r="D22" s="88"/>
      <c r="E22" s="88"/>
      <c r="F22" s="88"/>
      <c r="G22" s="88"/>
      <c r="H22" s="88"/>
      <c r="I22" s="88"/>
      <c r="J22" s="243" t="s">
        <v>208</v>
      </c>
    </row>
    <row r="23" spans="1:10" ht="14.25" customHeight="1">
      <c r="A23" s="596"/>
      <c r="B23" s="596"/>
      <c r="C23" s="116"/>
      <c r="D23" s="116"/>
      <c r="E23" s="116"/>
      <c r="F23" s="116"/>
      <c r="G23" s="116"/>
      <c r="H23" s="116"/>
      <c r="I23" s="116"/>
      <c r="J23" s="116"/>
    </row>
    <row r="24" spans="1:10" ht="14.25" customHeight="1">
      <c r="A24" s="597" t="s">
        <v>260</v>
      </c>
      <c r="B24" s="580"/>
      <c r="C24" s="264">
        <v>6.4397592567724288E-2</v>
      </c>
      <c r="D24" s="264">
        <v>4.1998189878016255E-2</v>
      </c>
      <c r="E24" s="264">
        <v>5.4458787329117436E-2</v>
      </c>
      <c r="F24" s="264">
        <v>6.3235185776380737E-2</v>
      </c>
      <c r="G24" s="264">
        <v>5.9041283953845711E-2</v>
      </c>
      <c r="H24" s="264">
        <v>6.3763416885636359E-2</v>
      </c>
      <c r="I24" s="264">
        <v>5.8476930215411213E-2</v>
      </c>
      <c r="J24" s="286" t="s">
        <v>260</v>
      </c>
    </row>
    <row r="25" spans="1:10" ht="14.25" customHeight="1">
      <c r="A25" s="580" t="s">
        <v>261</v>
      </c>
      <c r="B25" s="580"/>
      <c r="C25" s="264">
        <v>0.14832810420812326</v>
      </c>
      <c r="D25" s="264">
        <v>8.7776216845053975E-2</v>
      </c>
      <c r="E25" s="264">
        <v>0.10415501911234247</v>
      </c>
      <c r="F25" s="264">
        <v>0.1307679084501854</v>
      </c>
      <c r="G25" s="264">
        <v>0.11992122380936827</v>
      </c>
      <c r="H25" s="264">
        <v>0.12836034248873204</v>
      </c>
      <c r="I25" s="264">
        <v>0.12881874482235514</v>
      </c>
      <c r="J25" s="35" t="s">
        <v>261</v>
      </c>
    </row>
    <row r="26" spans="1:10" ht="14.25" customHeight="1">
      <c r="A26" s="580" t="s">
        <v>262</v>
      </c>
      <c r="B26" s="580"/>
      <c r="C26" s="264">
        <v>0.31313710888381574</v>
      </c>
      <c r="D26" s="264">
        <v>0.21608068692239366</v>
      </c>
      <c r="E26" s="264">
        <v>0.25697093184575948</v>
      </c>
      <c r="F26" s="264">
        <v>0.23452272783084896</v>
      </c>
      <c r="G26" s="264">
        <v>0.26987382734612508</v>
      </c>
      <c r="H26" s="264">
        <v>0.34361396877259592</v>
      </c>
      <c r="I26" s="264">
        <v>0.33624234873861447</v>
      </c>
      <c r="J26" s="35" t="s">
        <v>262</v>
      </c>
    </row>
    <row r="27" spans="1:10" ht="14.25" customHeight="1">
      <c r="A27" s="580" t="s">
        <v>204</v>
      </c>
      <c r="B27" s="580"/>
      <c r="C27" s="264">
        <v>0.48588136193278236</v>
      </c>
      <c r="D27" s="264">
        <v>0.32884582674486729</v>
      </c>
      <c r="E27" s="264">
        <v>0.39280729871990788</v>
      </c>
      <c r="F27" s="264">
        <v>0.30635298740207756</v>
      </c>
      <c r="G27" s="264">
        <v>0.27967999215506834</v>
      </c>
      <c r="H27" s="264">
        <v>0.26359713189650325</v>
      </c>
      <c r="I27" s="264">
        <v>0.2093304603363271</v>
      </c>
      <c r="J27" s="35" t="s">
        <v>204</v>
      </c>
    </row>
    <row r="28" spans="1:10" ht="14.25" customHeight="1">
      <c r="A28" s="580" t="s">
        <v>834</v>
      </c>
      <c r="B28" s="580"/>
      <c r="C28" s="264">
        <v>1.113376387142456</v>
      </c>
      <c r="D28" s="264">
        <v>0.66063152678119574</v>
      </c>
      <c r="E28" s="264">
        <v>0.5064874289240352</v>
      </c>
      <c r="F28" s="264">
        <v>0.76107332007236228</v>
      </c>
      <c r="G28" s="264">
        <v>0.62064851436603186</v>
      </c>
      <c r="H28" s="264">
        <v>0.46176382947245148</v>
      </c>
      <c r="I28" s="264">
        <v>0.54006411275030142</v>
      </c>
      <c r="J28" s="35" t="s">
        <v>834</v>
      </c>
    </row>
    <row r="29" spans="1:10" ht="14.25" customHeight="1">
      <c r="A29" s="580" t="s">
        <v>835</v>
      </c>
      <c r="B29" s="580"/>
      <c r="C29" s="264">
        <v>6.3567443507135621</v>
      </c>
      <c r="D29" s="264">
        <v>3.2991678058675671</v>
      </c>
      <c r="E29" s="264">
        <v>3.6621981471588252</v>
      </c>
      <c r="F29" s="264">
        <v>3.1695357841572327</v>
      </c>
      <c r="G29" s="264">
        <v>3.0497172555813448</v>
      </c>
      <c r="H29" s="264">
        <v>3.1758765906992923</v>
      </c>
      <c r="I29" s="264">
        <v>3.0460971945904602</v>
      </c>
      <c r="J29" s="35" t="s">
        <v>835</v>
      </c>
    </row>
    <row r="30" spans="1:10" ht="14.25" customHeight="1">
      <c r="A30" s="580" t="s">
        <v>797</v>
      </c>
      <c r="B30" s="580"/>
      <c r="C30" s="264">
        <v>91.518135094551539</v>
      </c>
      <c r="D30" s="264">
        <v>95.365499746960907</v>
      </c>
      <c r="E30" s="264">
        <v>95.022922386910011</v>
      </c>
      <c r="F30" s="264">
        <v>95.334512086310909</v>
      </c>
      <c r="G30" s="264">
        <v>95.601117902788218</v>
      </c>
      <c r="H30" s="264">
        <v>95.563024719784792</v>
      </c>
      <c r="I30" s="264">
        <v>95.680970208546526</v>
      </c>
      <c r="J30" s="35" t="s">
        <v>836</v>
      </c>
    </row>
    <row r="31" spans="1:10" ht="5.25" customHeight="1">
      <c r="A31" s="244"/>
      <c r="B31" s="244"/>
      <c r="C31" s="245"/>
      <c r="D31" s="245"/>
      <c r="E31" s="245"/>
      <c r="F31" s="245"/>
      <c r="G31" s="245"/>
      <c r="H31" s="245"/>
      <c r="I31" s="245"/>
      <c r="J31" s="244"/>
    </row>
    <row r="32" spans="1:10" ht="5.25" customHeight="1">
      <c r="A32" s="116"/>
      <c r="B32" s="116"/>
      <c r="C32" s="230"/>
      <c r="D32" s="230"/>
      <c r="E32" s="230"/>
      <c r="F32" s="230"/>
      <c r="G32" s="230"/>
      <c r="H32" s="230"/>
      <c r="I32" s="230"/>
      <c r="J32" s="116"/>
    </row>
    <row r="33" spans="1:10" ht="14.25" customHeight="1">
      <c r="A33" s="595" t="s">
        <v>205</v>
      </c>
      <c r="B33" s="595"/>
      <c r="C33" s="251">
        <v>100</v>
      </c>
      <c r="D33" s="251">
        <v>100</v>
      </c>
      <c r="E33" s="251">
        <v>100</v>
      </c>
      <c r="F33" s="251">
        <v>100</v>
      </c>
      <c r="G33" s="251">
        <v>100</v>
      </c>
      <c r="H33" s="251">
        <v>100</v>
      </c>
      <c r="I33" s="251">
        <v>100</v>
      </c>
      <c r="J33" s="241" t="s">
        <v>206</v>
      </c>
    </row>
    <row r="34" spans="1:10" ht="14.25" customHeight="1">
      <c r="A34" s="145"/>
      <c r="B34" s="145"/>
      <c r="C34" s="175"/>
      <c r="J34" s="136"/>
    </row>
    <row r="35" spans="1:10" ht="14.25" customHeight="1"/>
    <row r="36" spans="1:10" ht="14.25" customHeight="1"/>
    <row r="37" spans="1:10" ht="14.25" customHeight="1"/>
    <row r="38" spans="1:10" ht="14.25" customHeight="1"/>
    <row r="39" spans="1:10" ht="14.25" customHeight="1"/>
    <row r="40" spans="1:10" ht="14.25" customHeight="1"/>
    <row r="41" spans="1:10" ht="14.25" customHeight="1"/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spans="1:2" ht="14.25" customHeight="1"/>
    <row r="50" spans="1:2" ht="12" customHeight="1">
      <c r="A50" s="4"/>
      <c r="B50" s="56" t="s">
        <v>583</v>
      </c>
    </row>
    <row r="51" spans="1:2" ht="12" customHeight="1">
      <c r="A51" s="4"/>
      <c r="B51" s="56" t="s">
        <v>73</v>
      </c>
    </row>
    <row r="52" spans="1:2" ht="12" customHeight="1">
      <c r="A52" s="4"/>
    </row>
    <row r="53" spans="1:2" ht="12" customHeight="1">
      <c r="A53" s="4"/>
    </row>
  </sheetData>
  <mergeCells count="23">
    <mergeCell ref="A33:B33"/>
    <mergeCell ref="A20:B20"/>
    <mergeCell ref="A23:B23"/>
    <mergeCell ref="A24:B24"/>
    <mergeCell ref="A25:B25"/>
    <mergeCell ref="A26:B26"/>
    <mergeCell ref="A28:B28"/>
    <mergeCell ref="A29:B29"/>
    <mergeCell ref="B3:G3"/>
    <mergeCell ref="B4:H4"/>
    <mergeCell ref="A19:B19"/>
    <mergeCell ref="A27:B27"/>
    <mergeCell ref="A30:B30"/>
    <mergeCell ref="A3:A4"/>
    <mergeCell ref="A15:B15"/>
    <mergeCell ref="A18:B18"/>
    <mergeCell ref="A12:B12"/>
    <mergeCell ref="A8:B8"/>
    <mergeCell ref="A9:B9"/>
    <mergeCell ref="A10:B10"/>
    <mergeCell ref="A11:B11"/>
    <mergeCell ref="A13:B13"/>
    <mergeCell ref="A14:B14"/>
  </mergeCells>
  <hyperlinks>
    <hyperlink ref="J3" location="'Inhoudsopgave Zuivel in cijfers'!A1" display="Terug naar inhoudsopgave" xr:uid="{DD6EF229-8C20-429C-8613-B87ED9C41808}"/>
    <hyperlink ref="J4" location="'Inhoudsopgave Zuivel in cijfers'!A1" display="Back to table of contents" xr:uid="{BFB38803-B119-4D6E-9F36-047C45578F7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850C-25AC-4528-9CD4-1EBE3773DA54}">
  <sheetPr>
    <tabColor rgb="FFBBD25B"/>
  </sheetPr>
  <dimension ref="A1:M320"/>
  <sheetViews>
    <sheetView zoomScaleNormal="100" zoomScaleSheetLayoutView="100" workbookViewId="0"/>
  </sheetViews>
  <sheetFormatPr baseColWidth="10" defaultColWidth="9.5" defaultRowHeight="14.5" customHeight="1"/>
  <cols>
    <col min="1" max="1" width="9.5" style="2"/>
    <col min="2" max="2" width="39" style="2" customWidth="1"/>
    <col min="3" max="9" width="13" style="2" customWidth="1"/>
    <col min="10" max="10" width="1.75" style="2" customWidth="1"/>
    <col min="11" max="11" width="9.75" style="105" bestFit="1" customWidth="1"/>
    <col min="12" max="12" width="52" style="7" customWidth="1"/>
    <col min="13" max="16384" width="9.5" style="2"/>
  </cols>
  <sheetData>
    <row r="1" spans="1:13" ht="2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08" t="s">
        <v>603</v>
      </c>
    </row>
    <row r="2" spans="1:13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44" t="s">
        <v>992</v>
      </c>
    </row>
    <row r="3" spans="1:13" ht="18.25" customHeight="1">
      <c r="A3" s="576">
        <v>17</v>
      </c>
      <c r="B3" s="106" t="s">
        <v>774</v>
      </c>
      <c r="C3" s="5"/>
      <c r="D3" s="5"/>
      <c r="E3" s="5"/>
      <c r="F3" s="5"/>
      <c r="G3" s="5"/>
      <c r="H3" s="5"/>
      <c r="I3" s="5"/>
      <c r="J3" s="5"/>
      <c r="K3" s="6"/>
      <c r="L3" s="123" t="s">
        <v>579</v>
      </c>
    </row>
    <row r="4" spans="1:13" ht="18" customHeight="1">
      <c r="A4" s="577"/>
      <c r="B4" s="107" t="s">
        <v>837</v>
      </c>
      <c r="C4" s="83"/>
      <c r="D4" s="83"/>
      <c r="E4" s="83"/>
      <c r="F4" s="83"/>
      <c r="G4" s="83"/>
      <c r="H4" s="83"/>
      <c r="I4" s="83"/>
      <c r="J4" s="83"/>
      <c r="K4" s="84"/>
      <c r="L4" s="220" t="s">
        <v>580</v>
      </c>
    </row>
    <row r="5" spans="1:13" ht="13.5" customHeight="1"/>
    <row r="6" spans="1:13" ht="13.5" customHeight="1"/>
    <row r="7" spans="1:13" ht="13.5" customHeight="1"/>
    <row r="8" spans="1:13" ht="13.5" customHeight="1">
      <c r="A8" s="226" t="s">
        <v>838</v>
      </c>
      <c r="L8" s="269" t="s">
        <v>839</v>
      </c>
    </row>
    <row r="9" spans="1:13" ht="9" customHeight="1">
      <c r="K9" s="86"/>
    </row>
    <row r="10" spans="1:13" ht="18.75" customHeight="1">
      <c r="A10" s="87"/>
      <c r="C10" s="109">
        <v>2018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K10" s="282" t="s">
        <v>827</v>
      </c>
    </row>
    <row r="11" spans="1:13" ht="13.5" customHeight="1">
      <c r="C11" s="7"/>
      <c r="D11" s="7"/>
      <c r="E11" s="7"/>
      <c r="F11" s="7"/>
      <c r="G11" s="7"/>
      <c r="H11" s="7"/>
      <c r="I11" s="7"/>
      <c r="K11" s="203"/>
    </row>
    <row r="12" spans="1:13" s="24" customFormat="1" ht="13.5" customHeight="1">
      <c r="A12" s="34" t="s">
        <v>840</v>
      </c>
      <c r="B12" s="65"/>
      <c r="C12" s="274">
        <v>130</v>
      </c>
      <c r="D12" s="274">
        <v>137</v>
      </c>
      <c r="E12" s="274">
        <v>143</v>
      </c>
      <c r="F12" s="274">
        <v>158</v>
      </c>
      <c r="G12" s="274">
        <v>164</v>
      </c>
      <c r="H12" s="274">
        <v>141</v>
      </c>
      <c r="I12" s="274">
        <v>134</v>
      </c>
      <c r="J12" s="116"/>
      <c r="K12" s="112">
        <v>103.07692307692307</v>
      </c>
      <c r="L12" s="35" t="s">
        <v>848</v>
      </c>
    </row>
    <row r="13" spans="1:13" s="24" customFormat="1" ht="13.5" customHeight="1">
      <c r="A13" s="34"/>
      <c r="B13" s="65"/>
      <c r="C13" s="274"/>
      <c r="D13" s="274"/>
      <c r="E13" s="274"/>
      <c r="F13" s="274"/>
      <c r="G13" s="274"/>
      <c r="H13" s="274"/>
      <c r="I13" s="274"/>
      <c r="J13" s="116"/>
      <c r="K13" s="115"/>
      <c r="L13" s="35"/>
    </row>
    <row r="14" spans="1:13" s="24" customFormat="1" ht="13.5" customHeight="1">
      <c r="A14" s="34" t="s">
        <v>841</v>
      </c>
      <c r="B14" s="65"/>
      <c r="C14" s="274">
        <v>34</v>
      </c>
      <c r="D14" s="274">
        <v>43</v>
      </c>
      <c r="E14" s="274">
        <v>38</v>
      </c>
      <c r="F14" s="274">
        <v>37</v>
      </c>
      <c r="G14" s="274">
        <v>38</v>
      </c>
      <c r="H14" s="274">
        <v>30</v>
      </c>
      <c r="I14" s="274">
        <v>22</v>
      </c>
      <c r="J14" s="116"/>
      <c r="K14" s="112">
        <v>64.705882352941174</v>
      </c>
      <c r="L14" s="35" t="s">
        <v>849</v>
      </c>
    </row>
    <row r="15" spans="1:13" s="24" customFormat="1" ht="13.5" customHeight="1">
      <c r="A15" s="34" t="s">
        <v>207</v>
      </c>
      <c r="B15" s="65"/>
      <c r="C15" s="274">
        <v>26.153846153846153</v>
      </c>
      <c r="D15" s="274">
        <v>31.386861313868611</v>
      </c>
      <c r="E15" s="274">
        <v>26.573426573426573</v>
      </c>
      <c r="F15" s="274">
        <v>23.417721518987342</v>
      </c>
      <c r="G15" s="274">
        <v>23.170731707317074</v>
      </c>
      <c r="H15" s="274">
        <v>21.276595744680854</v>
      </c>
      <c r="I15" s="274">
        <v>16.417910447761194</v>
      </c>
      <c r="J15" s="116"/>
      <c r="K15" s="115"/>
      <c r="L15" s="35" t="s">
        <v>208</v>
      </c>
    </row>
    <row r="16" spans="1:13" s="24" customFormat="1" ht="13.5" customHeight="1">
      <c r="A16" s="34"/>
      <c r="B16" s="65"/>
      <c r="C16" s="273"/>
      <c r="D16" s="273"/>
      <c r="E16" s="273"/>
      <c r="F16" s="273"/>
      <c r="G16" s="273"/>
      <c r="H16" s="273"/>
      <c r="I16" s="273"/>
      <c r="J16" s="116"/>
      <c r="K16" s="277"/>
      <c r="L16" s="35"/>
      <c r="M16" s="13"/>
    </row>
    <row r="17" spans="1:13" s="24" customFormat="1" ht="13.5" customHeight="1">
      <c r="A17" s="34" t="s">
        <v>842</v>
      </c>
      <c r="B17" s="65"/>
      <c r="C17" s="274">
        <v>12060</v>
      </c>
      <c r="D17" s="274">
        <v>15040</v>
      </c>
      <c r="E17" s="274">
        <v>15402</v>
      </c>
      <c r="F17" s="274">
        <v>14939</v>
      </c>
      <c r="G17" s="274">
        <v>15533</v>
      </c>
      <c r="H17" s="274">
        <v>12610</v>
      </c>
      <c r="I17" s="274">
        <v>10582</v>
      </c>
      <c r="J17" s="116"/>
      <c r="K17" s="112">
        <v>87.744610281923713</v>
      </c>
      <c r="L17" s="35" t="s">
        <v>850</v>
      </c>
    </row>
    <row r="18" spans="1:13" s="24" customFormat="1" ht="13.5" customHeight="1">
      <c r="A18" s="74" t="s">
        <v>843</v>
      </c>
      <c r="B18" s="65"/>
      <c r="C18" s="274">
        <v>945</v>
      </c>
      <c r="D18" s="274">
        <v>1431</v>
      </c>
      <c r="E18" s="274">
        <v>1039</v>
      </c>
      <c r="F18" s="274">
        <v>1484</v>
      </c>
      <c r="G18" s="274">
        <v>1558</v>
      </c>
      <c r="H18" s="274">
        <v>1297</v>
      </c>
      <c r="I18" s="274">
        <v>947</v>
      </c>
      <c r="J18" s="116"/>
      <c r="K18" s="112">
        <v>100.21164021164022</v>
      </c>
      <c r="L18" s="35" t="s">
        <v>851</v>
      </c>
    </row>
    <row r="19" spans="1:13" s="24" customFormat="1" ht="13.5" customHeight="1">
      <c r="A19" s="74" t="s">
        <v>844</v>
      </c>
      <c r="B19" s="65"/>
      <c r="C19" s="274">
        <v>11115</v>
      </c>
      <c r="D19" s="274">
        <v>13609</v>
      </c>
      <c r="E19" s="274">
        <v>14363</v>
      </c>
      <c r="F19" s="274">
        <v>13455</v>
      </c>
      <c r="G19" s="274">
        <v>13975</v>
      </c>
      <c r="H19" s="274">
        <v>11313</v>
      </c>
      <c r="I19" s="274">
        <v>9635</v>
      </c>
      <c r="J19" s="116"/>
      <c r="K19" s="112">
        <v>86.684660368870894</v>
      </c>
      <c r="L19" s="35" t="s">
        <v>852</v>
      </c>
    </row>
    <row r="20" spans="1:13" s="24" customFormat="1" ht="13.5" customHeight="1">
      <c r="A20" s="34"/>
      <c r="B20" s="65"/>
      <c r="C20" s="278"/>
      <c r="D20" s="278"/>
      <c r="E20" s="278"/>
      <c r="F20" s="278"/>
      <c r="G20" s="278"/>
      <c r="H20" s="278"/>
      <c r="I20" s="278"/>
      <c r="J20" s="116"/>
      <c r="K20" s="277"/>
      <c r="L20" s="35"/>
      <c r="M20" s="13"/>
    </row>
    <row r="21" spans="1:13" s="24" customFormat="1" ht="13.5" customHeight="1">
      <c r="A21" s="34" t="s">
        <v>845</v>
      </c>
      <c r="B21" s="65"/>
      <c r="C21" s="274">
        <v>500</v>
      </c>
      <c r="D21" s="274">
        <v>500</v>
      </c>
      <c r="E21" s="274">
        <v>500</v>
      </c>
      <c r="F21" s="274">
        <v>500</v>
      </c>
      <c r="G21" s="274">
        <v>500</v>
      </c>
      <c r="H21" s="274">
        <v>500</v>
      </c>
      <c r="I21" s="274">
        <v>500</v>
      </c>
      <c r="J21" s="116"/>
      <c r="K21" s="280"/>
      <c r="L21" s="35" t="s">
        <v>853</v>
      </c>
    </row>
    <row r="22" spans="1:13" s="24" customFormat="1" ht="13.5" customHeight="1">
      <c r="A22" s="11"/>
      <c r="B22" s="11"/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1:13" s="24" customFormat="1" ht="13.5" customHeight="1">
      <c r="A23" s="11"/>
      <c r="B23" s="11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13" s="24" customFormat="1" ht="13.5" customHeight="1">
      <c r="A24" s="11"/>
      <c r="B24" s="11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13"/>
    </row>
    <row r="25" spans="1:13" ht="13.5" customHeight="1">
      <c r="A25" s="226" t="s">
        <v>846</v>
      </c>
      <c r="L25" s="269" t="s">
        <v>847</v>
      </c>
    </row>
    <row r="26" spans="1:13" ht="9" customHeight="1">
      <c r="K26" s="86"/>
    </row>
    <row r="27" spans="1:13" s="24" customFormat="1" ht="18.75" customHeight="1">
      <c r="A27" s="116"/>
      <c r="B27" s="116"/>
      <c r="C27" s="109">
        <v>2018</v>
      </c>
      <c r="D27" s="109">
        <v>2020</v>
      </c>
      <c r="E27" s="109">
        <v>2021</v>
      </c>
      <c r="F27" s="109">
        <v>2022</v>
      </c>
      <c r="G27" s="109">
        <v>2023</v>
      </c>
      <c r="H27" s="109">
        <v>2024</v>
      </c>
      <c r="I27" s="109" t="s">
        <v>1003</v>
      </c>
      <c r="J27" s="122"/>
      <c r="K27" s="282" t="s">
        <v>827</v>
      </c>
      <c r="L27" s="66"/>
      <c r="M27" s="204"/>
    </row>
    <row r="28" spans="1:13" s="24" customFormat="1" ht="13.5" customHeight="1">
      <c r="A28" s="116"/>
      <c r="B28" s="116"/>
      <c r="C28" s="110"/>
      <c r="D28" s="110"/>
      <c r="E28" s="110"/>
      <c r="F28" s="110"/>
      <c r="G28" s="110"/>
      <c r="H28" s="110"/>
      <c r="I28" s="110"/>
      <c r="J28" s="122"/>
      <c r="K28" s="289"/>
      <c r="L28" s="66"/>
      <c r="M28" s="204"/>
    </row>
    <row r="29" spans="1:13" s="24" customFormat="1" ht="13.5" customHeight="1">
      <c r="A29" s="34" t="s">
        <v>854</v>
      </c>
      <c r="B29" s="65"/>
      <c r="C29" s="290">
        <v>10</v>
      </c>
      <c r="D29" s="274">
        <v>19</v>
      </c>
      <c r="E29" s="274">
        <v>21</v>
      </c>
      <c r="F29" s="274">
        <v>27</v>
      </c>
      <c r="G29" s="274">
        <v>31</v>
      </c>
      <c r="H29" s="274">
        <v>28</v>
      </c>
      <c r="I29" s="274">
        <v>26</v>
      </c>
      <c r="J29" s="122"/>
      <c r="K29" s="112">
        <v>260</v>
      </c>
      <c r="L29" s="35" t="s">
        <v>857</v>
      </c>
      <c r="M29" s="204"/>
    </row>
    <row r="30" spans="1:13" s="24" customFormat="1" ht="13.5" customHeight="1">
      <c r="A30" s="34"/>
      <c r="B30" s="65"/>
      <c r="C30" s="274"/>
      <c r="D30" s="274"/>
      <c r="E30" s="274"/>
      <c r="F30" s="274"/>
      <c r="G30" s="274"/>
      <c r="H30" s="274"/>
      <c r="I30" s="274"/>
      <c r="J30" s="116"/>
      <c r="K30" s="115"/>
      <c r="L30" s="35"/>
      <c r="M30" s="204"/>
    </row>
    <row r="31" spans="1:13" s="24" customFormat="1" ht="13.5" customHeight="1">
      <c r="A31" s="34" t="s">
        <v>855</v>
      </c>
      <c r="B31" s="65"/>
      <c r="C31" s="274">
        <v>1000</v>
      </c>
      <c r="D31" s="274">
        <v>1422</v>
      </c>
      <c r="E31" s="274">
        <v>1514</v>
      </c>
      <c r="F31" s="274">
        <v>1772</v>
      </c>
      <c r="G31" s="274">
        <v>2403</v>
      </c>
      <c r="H31" s="274">
        <v>2265</v>
      </c>
      <c r="I31" s="274">
        <v>2070</v>
      </c>
      <c r="J31" s="116"/>
      <c r="K31" s="112">
        <v>206.99999999999997</v>
      </c>
      <c r="L31" s="35" t="s">
        <v>858</v>
      </c>
      <c r="M31" s="204"/>
    </row>
    <row r="32" spans="1:13" s="24" customFormat="1" ht="13.5" customHeight="1">
      <c r="A32" s="34"/>
      <c r="B32" s="65"/>
      <c r="C32" s="278"/>
      <c r="D32" s="278"/>
      <c r="E32" s="278"/>
      <c r="F32" s="278"/>
      <c r="G32" s="278"/>
      <c r="H32" s="278"/>
      <c r="I32" s="278"/>
      <c r="J32" s="116"/>
      <c r="K32" s="115"/>
      <c r="L32" s="35"/>
      <c r="M32" s="204"/>
    </row>
    <row r="33" spans="1:13" s="24" customFormat="1" ht="13.5" customHeight="1">
      <c r="A33" s="34" t="s">
        <v>856</v>
      </c>
      <c r="B33" s="65"/>
      <c r="C33" s="274">
        <v>2200</v>
      </c>
      <c r="D33" s="274">
        <v>2200</v>
      </c>
      <c r="E33" s="274">
        <v>2200</v>
      </c>
      <c r="F33" s="274">
        <v>2200</v>
      </c>
      <c r="G33" s="274">
        <v>2200</v>
      </c>
      <c r="H33" s="274">
        <v>2200</v>
      </c>
      <c r="I33" s="274">
        <v>2200</v>
      </c>
      <c r="J33" s="122"/>
      <c r="K33" s="277"/>
      <c r="L33" s="35" t="s">
        <v>859</v>
      </c>
      <c r="M33" s="204"/>
    </row>
    <row r="34" spans="1:13" s="24" customFormat="1" ht="13.5" customHeight="1">
      <c r="A34" s="34"/>
      <c r="B34" s="65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04"/>
    </row>
    <row r="35" spans="1:13" s="24" customFormat="1" ht="12" customHeight="1">
      <c r="A35" s="4"/>
      <c r="B35" s="56" t="s">
        <v>583</v>
      </c>
      <c r="C35" s="22"/>
      <c r="D35" s="22"/>
      <c r="E35" s="22"/>
      <c r="F35" s="22"/>
      <c r="G35" s="22"/>
      <c r="H35" s="22"/>
      <c r="I35" s="22"/>
      <c r="J35" s="22"/>
      <c r="K35" s="19"/>
      <c r="L35" s="68"/>
      <c r="M35" s="204"/>
    </row>
    <row r="36" spans="1:13" s="24" customFormat="1" ht="12" customHeight="1">
      <c r="A36" s="4"/>
      <c r="B36" s="56" t="s">
        <v>73</v>
      </c>
      <c r="C36" s="22"/>
      <c r="D36" s="22"/>
      <c r="E36" s="22"/>
      <c r="F36" s="22"/>
      <c r="G36" s="22"/>
      <c r="H36" s="22"/>
      <c r="I36" s="22"/>
      <c r="J36" s="22"/>
      <c r="K36" s="19"/>
      <c r="L36" s="68"/>
    </row>
    <row r="37" spans="1:13" s="24" customFormat="1" ht="12" customHeight="1">
      <c r="A37" s="4"/>
      <c r="B37" s="33" t="s">
        <v>860</v>
      </c>
      <c r="C37" s="20"/>
      <c r="D37" s="20"/>
      <c r="E37" s="20"/>
      <c r="F37" s="20"/>
      <c r="G37" s="20"/>
      <c r="H37" s="20"/>
      <c r="I37" s="20"/>
      <c r="J37" s="20"/>
      <c r="K37" s="23"/>
      <c r="L37" s="68"/>
      <c r="M37" s="69"/>
    </row>
    <row r="38" spans="1:13" s="24" customFormat="1" ht="12" customHeight="1">
      <c r="A38" s="4"/>
      <c r="B38" s="239"/>
      <c r="C38" s="20"/>
      <c r="D38" s="20"/>
      <c r="E38" s="20"/>
      <c r="F38" s="20"/>
      <c r="G38" s="20"/>
      <c r="H38" s="20"/>
      <c r="I38" s="20"/>
      <c r="J38" s="20"/>
      <c r="K38" s="23"/>
      <c r="L38" s="68"/>
      <c r="M38" s="204"/>
    </row>
    <row r="39" spans="1:13" s="24" customFormat="1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05"/>
      <c r="L39" s="7"/>
    </row>
    <row r="40" spans="1:13" s="24" customFormat="1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05"/>
      <c r="L40" s="7"/>
    </row>
    <row r="41" spans="1:13" s="24" customFormat="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05"/>
      <c r="L41" s="7"/>
    </row>
    <row r="42" spans="1:13" s="24" customFormat="1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05"/>
      <c r="L42" s="7"/>
    </row>
    <row r="43" spans="1:13" s="24" customFormat="1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05"/>
      <c r="L43" s="7"/>
    </row>
    <row r="44" spans="1:13" s="24" customFormat="1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05"/>
      <c r="L44" s="7"/>
      <c r="M44" s="69"/>
    </row>
    <row r="45" spans="1:13" s="24" customFormat="1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05"/>
      <c r="L45" s="7"/>
      <c r="M45" s="204"/>
    </row>
    <row r="46" spans="1:13" s="24" customFormat="1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05"/>
      <c r="L46" s="7"/>
    </row>
    <row r="47" spans="1:13" s="24" customFormat="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05"/>
      <c r="L47" s="7"/>
    </row>
    <row r="48" spans="1:13" s="24" customFormat="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05"/>
      <c r="L48" s="7"/>
    </row>
    <row r="49" spans="1:13" s="24" customFormat="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05"/>
      <c r="L49" s="7"/>
      <c r="M49" s="69"/>
    </row>
    <row r="50" spans="1:13" s="24" customFormat="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05"/>
      <c r="L50" s="7"/>
      <c r="M50" s="204"/>
    </row>
    <row r="51" spans="1:13" s="24" customFormat="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05"/>
      <c r="L51" s="7"/>
    </row>
    <row r="52" spans="1:13" s="20" customFormat="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05"/>
      <c r="L52" s="7"/>
    </row>
    <row r="53" spans="1:13" s="20" customFormat="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05"/>
      <c r="L53" s="7"/>
    </row>
    <row r="54" spans="1:13" ht="14.25" customHeight="1"/>
    <row r="55" spans="1:13" ht="14.25" customHeight="1"/>
    <row r="56" spans="1:13" ht="14.25" customHeight="1"/>
    <row r="57" spans="1:13" ht="14.25" customHeight="1"/>
    <row r="58" spans="1:13" ht="14.25" customHeight="1"/>
    <row r="59" spans="1:13" ht="14.25" customHeight="1"/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</sheetData>
  <mergeCells count="1">
    <mergeCell ref="A3:A4"/>
  </mergeCells>
  <hyperlinks>
    <hyperlink ref="L3" location="'Inhoudsopgave Zuivel in cijfers'!A1" display="Terug naar inhoudsopgave" xr:uid="{949E0671-31EE-49E4-9F78-54FEFA655A9A}"/>
    <hyperlink ref="L4" location="'Inhoudsopgave Zuivel in cijfers'!A1" display="Back to table of contents" xr:uid="{C959E9EA-B152-4C4C-A310-EC702F2A9B5D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0517-3473-466C-A4FF-1FA0F18E4B2D}">
  <sheetPr>
    <tabColor rgb="FFBBD25B"/>
  </sheetPr>
  <dimension ref="A1:J241"/>
  <sheetViews>
    <sheetView workbookViewId="0"/>
  </sheetViews>
  <sheetFormatPr baseColWidth="10" defaultColWidth="9.5" defaultRowHeight="10"/>
  <cols>
    <col min="1" max="1" width="9.5" style="2"/>
    <col min="2" max="2" width="16.5" style="2" customWidth="1"/>
    <col min="3" max="9" width="12.5" style="2" customWidth="1"/>
    <col min="10" max="10" width="25" style="2" customWidth="1"/>
    <col min="11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30" customHeight="1">
      <c r="A3" s="576">
        <v>18</v>
      </c>
      <c r="B3" s="584" t="s">
        <v>772</v>
      </c>
      <c r="C3" s="582"/>
      <c r="D3" s="582"/>
      <c r="E3" s="582"/>
      <c r="F3" s="582"/>
      <c r="G3" s="582"/>
      <c r="H3" s="582"/>
      <c r="I3"/>
      <c r="J3" s="123" t="s">
        <v>579</v>
      </c>
    </row>
    <row r="4" spans="1:10" ht="28.5" customHeight="1">
      <c r="A4" s="577"/>
      <c r="B4" s="585" t="s">
        <v>773</v>
      </c>
      <c r="C4" s="582"/>
      <c r="D4" s="582"/>
      <c r="E4" s="582"/>
      <c r="F4" s="582"/>
      <c r="G4" s="582"/>
      <c r="H4" s="582"/>
      <c r="I4" s="582"/>
      <c r="J4" s="220" t="s">
        <v>580</v>
      </c>
    </row>
    <row r="5" spans="1:10" ht="14.25" customHeight="1"/>
    <row r="6" spans="1:10" ht="14.25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32">
      <c r="A7" s="228" t="s">
        <v>201</v>
      </c>
      <c r="B7" s="201"/>
      <c r="C7" s="109">
        <v>2018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0" ht="14.25" customHeight="1">
      <c r="A8" s="583"/>
      <c r="B8" s="583"/>
    </row>
    <row r="9" spans="1:10" ht="14.25" customHeight="1">
      <c r="A9" s="597" t="s">
        <v>861</v>
      </c>
      <c r="B9" s="580"/>
      <c r="C9" s="258">
        <v>66</v>
      </c>
      <c r="D9" s="258">
        <v>59</v>
      </c>
      <c r="E9" s="258">
        <v>66</v>
      </c>
      <c r="F9" s="258">
        <v>86</v>
      </c>
      <c r="G9" s="258">
        <v>86</v>
      </c>
      <c r="H9" s="258">
        <v>78</v>
      </c>
      <c r="I9" s="258">
        <v>77</v>
      </c>
      <c r="J9" s="286" t="s">
        <v>866</v>
      </c>
    </row>
    <row r="10" spans="1:10" ht="14.25" customHeight="1">
      <c r="A10" s="580" t="s">
        <v>862</v>
      </c>
      <c r="B10" s="580"/>
      <c r="C10" s="258">
        <v>18</v>
      </c>
      <c r="D10" s="258">
        <v>25</v>
      </c>
      <c r="E10" s="258">
        <v>30</v>
      </c>
      <c r="F10" s="258">
        <v>29</v>
      </c>
      <c r="G10" s="258">
        <v>29</v>
      </c>
      <c r="H10" s="258">
        <v>27</v>
      </c>
      <c r="I10" s="258">
        <v>22</v>
      </c>
      <c r="J10" s="35" t="s">
        <v>862</v>
      </c>
    </row>
    <row r="11" spans="1:10" ht="14.25" customHeight="1">
      <c r="A11" s="580" t="s">
        <v>863</v>
      </c>
      <c r="B11" s="580"/>
      <c r="C11" s="258">
        <v>12</v>
      </c>
      <c r="D11" s="258">
        <v>10</v>
      </c>
      <c r="E11" s="258">
        <v>9</v>
      </c>
      <c r="F11" s="258">
        <v>6</v>
      </c>
      <c r="G11" s="258">
        <v>11</v>
      </c>
      <c r="H11" s="258">
        <v>6</v>
      </c>
      <c r="I11" s="258">
        <v>13</v>
      </c>
      <c r="J11" s="35" t="s">
        <v>863</v>
      </c>
    </row>
    <row r="12" spans="1:10" ht="14.25" customHeight="1">
      <c r="A12" s="580" t="s">
        <v>864</v>
      </c>
      <c r="B12" s="580"/>
      <c r="C12" s="258">
        <v>15</v>
      </c>
      <c r="D12" s="258">
        <v>17</v>
      </c>
      <c r="E12" s="258">
        <v>9</v>
      </c>
      <c r="F12" s="258">
        <v>12</v>
      </c>
      <c r="G12" s="258">
        <v>11</v>
      </c>
      <c r="H12" s="258">
        <v>10</v>
      </c>
      <c r="I12" s="258">
        <v>6</v>
      </c>
      <c r="J12" s="35" t="s">
        <v>864</v>
      </c>
    </row>
    <row r="13" spans="1:10" ht="14.25" customHeight="1">
      <c r="A13" s="580" t="s">
        <v>865</v>
      </c>
      <c r="B13" s="598"/>
      <c r="C13" s="258">
        <v>19</v>
      </c>
      <c r="D13" s="258">
        <v>26</v>
      </c>
      <c r="E13" s="258">
        <v>29</v>
      </c>
      <c r="F13" s="258">
        <v>25</v>
      </c>
      <c r="G13" s="258">
        <v>27</v>
      </c>
      <c r="H13" s="258">
        <v>20</v>
      </c>
      <c r="I13" s="258">
        <v>16</v>
      </c>
      <c r="J13" s="35" t="s">
        <v>867</v>
      </c>
    </row>
    <row r="14" spans="1:10" ht="5.25" customHeight="1">
      <c r="A14" s="244"/>
      <c r="B14" s="244"/>
      <c r="C14" s="291"/>
      <c r="D14" s="291"/>
      <c r="E14" s="291"/>
      <c r="F14" s="291"/>
      <c r="G14" s="291"/>
      <c r="H14" s="291"/>
      <c r="I14" s="291"/>
      <c r="J14" s="244"/>
    </row>
    <row r="15" spans="1:10" ht="5.25" customHeight="1">
      <c r="A15" s="116"/>
      <c r="B15" s="116"/>
      <c r="C15" s="258"/>
      <c r="D15" s="258"/>
      <c r="E15" s="258"/>
      <c r="F15" s="258"/>
      <c r="G15" s="258"/>
      <c r="H15" s="258"/>
      <c r="I15" s="258"/>
      <c r="J15" s="116"/>
    </row>
    <row r="16" spans="1:10" ht="14.25" customHeight="1">
      <c r="A16" s="595" t="s">
        <v>205</v>
      </c>
      <c r="B16" s="595"/>
      <c r="C16" s="292">
        <v>130</v>
      </c>
      <c r="D16" s="292">
        <v>137</v>
      </c>
      <c r="E16" s="292">
        <v>143</v>
      </c>
      <c r="F16" s="292">
        <v>158</v>
      </c>
      <c r="G16" s="292">
        <v>164</v>
      </c>
      <c r="H16" s="292">
        <v>141</v>
      </c>
      <c r="I16" s="292">
        <v>134</v>
      </c>
      <c r="J16" s="241" t="s">
        <v>206</v>
      </c>
    </row>
    <row r="17" spans="1:10" ht="14.25" customHeight="1">
      <c r="A17" s="596"/>
      <c r="B17" s="596"/>
      <c r="C17" s="247"/>
      <c r="D17" s="247"/>
      <c r="E17" s="247"/>
      <c r="F17" s="247"/>
      <c r="G17" s="247"/>
      <c r="H17" s="247"/>
      <c r="I17" s="247"/>
      <c r="J17" s="233"/>
    </row>
    <row r="18" spans="1:10" ht="14.25" customHeight="1">
      <c r="A18" s="596"/>
      <c r="B18" s="596"/>
      <c r="C18" s="116"/>
      <c r="D18" s="116"/>
      <c r="E18" s="116"/>
      <c r="F18" s="116"/>
      <c r="G18" s="116"/>
      <c r="H18" s="116"/>
      <c r="I18" s="116"/>
      <c r="J18" s="116"/>
    </row>
    <row r="19" spans="1:10" ht="32">
      <c r="A19" s="228" t="s">
        <v>201</v>
      </c>
      <c r="B19" s="146"/>
      <c r="C19" s="109">
        <v>2018</v>
      </c>
      <c r="D19" s="109">
        <v>2020</v>
      </c>
      <c r="E19" s="109">
        <v>2021</v>
      </c>
      <c r="F19" s="109">
        <v>2022</v>
      </c>
      <c r="G19" s="109">
        <v>2023</v>
      </c>
      <c r="H19" s="109">
        <v>2024</v>
      </c>
      <c r="I19" s="109" t="s">
        <v>1003</v>
      </c>
      <c r="J19" s="238" t="s">
        <v>629</v>
      </c>
    </row>
    <row r="20" spans="1:10" ht="9" customHeight="1">
      <c r="A20" s="256" t="s">
        <v>207</v>
      </c>
      <c r="B20" s="24"/>
      <c r="C20" s="88"/>
      <c r="D20" s="88"/>
      <c r="E20" s="88"/>
      <c r="F20" s="88"/>
      <c r="G20" s="88"/>
      <c r="H20" s="88"/>
      <c r="I20" s="88"/>
      <c r="J20" s="243" t="s">
        <v>208</v>
      </c>
    </row>
    <row r="21" spans="1:10" ht="14.25" customHeight="1">
      <c r="A21" s="283"/>
      <c r="B21" s="284"/>
      <c r="C21" s="284"/>
      <c r="D21" s="284"/>
      <c r="E21" s="284"/>
      <c r="F21" s="284"/>
      <c r="G21" s="284"/>
      <c r="H21" s="284"/>
      <c r="I21" s="284"/>
      <c r="J21" s="284"/>
    </row>
    <row r="22" spans="1:10" ht="14.25" customHeight="1">
      <c r="A22" s="597" t="s">
        <v>861</v>
      </c>
      <c r="B22" s="580"/>
      <c r="C22" s="249">
        <v>50.769230769230766</v>
      </c>
      <c r="D22" s="249">
        <v>43.065693430656928</v>
      </c>
      <c r="E22" s="249">
        <v>46.153846153846153</v>
      </c>
      <c r="F22" s="249">
        <v>54.430379746835442</v>
      </c>
      <c r="G22" s="249">
        <v>52.439024390243901</v>
      </c>
      <c r="H22" s="249">
        <v>55.319148936170215</v>
      </c>
      <c r="I22" s="249">
        <v>57.462686567164177</v>
      </c>
      <c r="J22" s="286" t="s">
        <v>866</v>
      </c>
    </row>
    <row r="23" spans="1:10" ht="14.25" customHeight="1">
      <c r="A23" s="580" t="s">
        <v>862</v>
      </c>
      <c r="B23" s="580"/>
      <c r="C23" s="249">
        <v>13.846153846153847</v>
      </c>
      <c r="D23" s="249">
        <v>18.248175182481752</v>
      </c>
      <c r="E23" s="249">
        <v>20.97902097902098</v>
      </c>
      <c r="F23" s="249">
        <v>18.354430379746837</v>
      </c>
      <c r="G23" s="249">
        <v>17.682926829268293</v>
      </c>
      <c r="H23" s="249">
        <v>19.148936170212767</v>
      </c>
      <c r="I23" s="249">
        <v>16.417910447761194</v>
      </c>
      <c r="J23" s="35" t="s">
        <v>862</v>
      </c>
    </row>
    <row r="24" spans="1:10" ht="14.25" customHeight="1">
      <c r="A24" s="580" t="s">
        <v>863</v>
      </c>
      <c r="B24" s="580"/>
      <c r="C24" s="249">
        <v>9.2307692307692317</v>
      </c>
      <c r="D24" s="249">
        <v>7.2992700729926998</v>
      </c>
      <c r="E24" s="249">
        <v>6.2937062937062942</v>
      </c>
      <c r="F24" s="249">
        <v>3.79746835443038</v>
      </c>
      <c r="G24" s="249">
        <v>6.7073170731707323</v>
      </c>
      <c r="H24" s="249">
        <v>4.2553191489361701</v>
      </c>
      <c r="I24" s="249">
        <v>9.7014925373134329</v>
      </c>
      <c r="J24" s="35" t="s">
        <v>863</v>
      </c>
    </row>
    <row r="25" spans="1:10" ht="14.25" customHeight="1">
      <c r="A25" s="580" t="s">
        <v>864</v>
      </c>
      <c r="B25" s="580"/>
      <c r="C25" s="249">
        <v>11.538461538461538</v>
      </c>
      <c r="D25" s="249">
        <v>12.408759124087592</v>
      </c>
      <c r="E25" s="249">
        <v>6.2937062937062942</v>
      </c>
      <c r="F25" s="249">
        <v>7.59493670886076</v>
      </c>
      <c r="G25" s="249">
        <v>6.7073170731707323</v>
      </c>
      <c r="H25" s="249">
        <v>7.0921985815602842</v>
      </c>
      <c r="I25" s="249">
        <v>4.4776119402985071</v>
      </c>
      <c r="J25" s="35" t="s">
        <v>864</v>
      </c>
    </row>
    <row r="26" spans="1:10" ht="14.25" customHeight="1">
      <c r="A26" s="580" t="s">
        <v>865</v>
      </c>
      <c r="B26" s="598"/>
      <c r="C26" s="249">
        <v>14.615384615384617</v>
      </c>
      <c r="D26" s="249">
        <v>18.978102189781019</v>
      </c>
      <c r="E26" s="249">
        <v>20.27972027972028</v>
      </c>
      <c r="F26" s="249">
        <v>15.822784810126583</v>
      </c>
      <c r="G26" s="249">
        <v>16.463414634146343</v>
      </c>
      <c r="H26" s="249">
        <v>14.184397163120568</v>
      </c>
      <c r="I26" s="249">
        <v>11.940298507462686</v>
      </c>
      <c r="J26" s="35" t="s">
        <v>867</v>
      </c>
    </row>
    <row r="27" spans="1:10" ht="5.25" customHeight="1">
      <c r="A27" s="244"/>
      <c r="B27" s="244"/>
      <c r="C27" s="291"/>
      <c r="D27" s="291"/>
      <c r="E27" s="291"/>
      <c r="F27" s="291"/>
      <c r="G27" s="291"/>
      <c r="H27" s="291"/>
      <c r="I27" s="291"/>
      <c r="J27" s="244"/>
    </row>
    <row r="28" spans="1:10" ht="5.25" customHeight="1">
      <c r="A28" s="116"/>
      <c r="B28" s="116"/>
      <c r="C28" s="258"/>
      <c r="D28" s="258"/>
      <c r="E28" s="258"/>
      <c r="F28" s="258"/>
      <c r="G28" s="258"/>
      <c r="H28" s="258"/>
      <c r="I28" s="258"/>
      <c r="J28" s="116"/>
    </row>
    <row r="29" spans="1:10" ht="14.25" customHeight="1">
      <c r="A29" s="595" t="s">
        <v>205</v>
      </c>
      <c r="B29" s="595"/>
      <c r="C29" s="294">
        <v>100</v>
      </c>
      <c r="D29" s="294">
        <v>100</v>
      </c>
      <c r="E29" s="294">
        <v>100</v>
      </c>
      <c r="F29" s="294">
        <v>100</v>
      </c>
      <c r="G29" s="294">
        <v>100</v>
      </c>
      <c r="H29" s="294">
        <v>100</v>
      </c>
      <c r="I29" s="294">
        <v>100</v>
      </c>
      <c r="J29" s="241" t="s">
        <v>206</v>
      </c>
    </row>
    <row r="30" spans="1:10" ht="14.25" customHeight="1">
      <c r="A30" s="247"/>
      <c r="B30" s="247"/>
      <c r="C30" s="116"/>
      <c r="D30" s="116"/>
      <c r="E30" s="116"/>
      <c r="F30" s="116"/>
      <c r="G30" s="116"/>
      <c r="H30" s="116"/>
      <c r="I30" s="116"/>
      <c r="J30" s="66"/>
    </row>
    <row r="31" spans="1:10" ht="14.25" customHeight="1">
      <c r="A31" s="116"/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0" ht="14.25" customHeight="1">
      <c r="A32" s="116"/>
      <c r="B32" s="116"/>
      <c r="C32" s="293"/>
      <c r="D32" s="293"/>
      <c r="E32" s="293"/>
      <c r="F32" s="293"/>
      <c r="G32" s="293"/>
      <c r="H32" s="293"/>
      <c r="I32" s="293"/>
      <c r="J32" s="116"/>
    </row>
    <row r="33" spans="1:10" ht="14.25" customHeight="1">
      <c r="A33" s="116"/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0" ht="14.25" customHeight="1">
      <c r="A34" s="116"/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 ht="14.25" customHeight="1">
      <c r="A35" s="116"/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 ht="14.25" customHeight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</row>
    <row r="37" spans="1:10" ht="14.25" customHeight="1">
      <c r="A37" s="116"/>
      <c r="B37" s="116"/>
      <c r="C37" s="116"/>
      <c r="D37" s="116"/>
      <c r="E37" s="116"/>
      <c r="F37" s="116"/>
      <c r="G37" s="116"/>
      <c r="H37" s="116"/>
      <c r="I37" s="116"/>
      <c r="J37" s="116"/>
    </row>
    <row r="38" spans="1:10" ht="14.25" customHeight="1">
      <c r="A38" s="116"/>
      <c r="B38" s="116"/>
      <c r="C38" s="116"/>
      <c r="D38" s="116"/>
      <c r="E38" s="116"/>
      <c r="F38" s="116"/>
      <c r="G38" s="116"/>
      <c r="H38" s="116"/>
      <c r="I38" s="116"/>
      <c r="J38" s="116"/>
    </row>
    <row r="39" spans="1:10" ht="14.25" customHeight="1">
      <c r="A39" s="116"/>
      <c r="B39" s="116"/>
      <c r="C39" s="116"/>
      <c r="D39" s="116"/>
      <c r="E39" s="116"/>
      <c r="F39" s="116"/>
      <c r="G39" s="116"/>
      <c r="H39" s="116"/>
      <c r="I39" s="116"/>
      <c r="J39" s="116"/>
    </row>
    <row r="40" spans="1:10" ht="14.25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</row>
    <row r="41" spans="1:10" ht="14.25" customHeight="1">
      <c r="A41" s="116"/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0" ht="14.2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</row>
    <row r="43" spans="1:10" ht="14.2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</row>
    <row r="44" spans="1:10" ht="14.2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</row>
    <row r="45" spans="1:10" ht="14.2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ht="14.2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</row>
    <row r="47" spans="1:10" ht="14.2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</row>
    <row r="48" spans="1:10" ht="14.2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</row>
    <row r="49" spans="1:10" ht="14.2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</row>
    <row r="50" spans="1:10" ht="12" customHeight="1">
      <c r="A50" s="4"/>
      <c r="B50" s="56" t="s">
        <v>83</v>
      </c>
    </row>
    <row r="51" spans="1:10" ht="12" customHeight="1">
      <c r="A51" s="4"/>
      <c r="B51" s="56" t="s">
        <v>73</v>
      </c>
    </row>
    <row r="52" spans="1:10" ht="12" customHeight="1">
      <c r="A52" s="4"/>
    </row>
    <row r="53" spans="1:10" ht="12" customHeight="1">
      <c r="A53" s="4"/>
    </row>
    <row r="54" spans="1:10" ht="14.25" customHeight="1"/>
    <row r="55" spans="1:10" ht="14.25" customHeight="1"/>
    <row r="56" spans="1:10" ht="14.25" customHeight="1"/>
    <row r="57" spans="1:10" ht="14.25" customHeight="1"/>
    <row r="58" spans="1:10" ht="14.25" customHeight="1"/>
    <row r="59" spans="1:10" ht="14.25" customHeight="1"/>
    <row r="60" spans="1:10" ht="14.25" customHeight="1"/>
    <row r="61" spans="1:10" ht="14.25" customHeight="1"/>
    <row r="62" spans="1:10" ht="14.25" customHeight="1"/>
    <row r="63" spans="1:10" ht="14.25" customHeight="1"/>
    <row r="64" spans="1:1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</sheetData>
  <mergeCells count="18">
    <mergeCell ref="A9:B9"/>
    <mergeCell ref="A3:A4"/>
    <mergeCell ref="A8:B8"/>
    <mergeCell ref="B3:H3"/>
    <mergeCell ref="B4:I4"/>
    <mergeCell ref="A23:B23"/>
    <mergeCell ref="A24:B24"/>
    <mergeCell ref="A25:B25"/>
    <mergeCell ref="A29:B29"/>
    <mergeCell ref="A10:B10"/>
    <mergeCell ref="A11:B11"/>
    <mergeCell ref="A12:B12"/>
    <mergeCell ref="A16:B16"/>
    <mergeCell ref="A18:B18"/>
    <mergeCell ref="A22:B22"/>
    <mergeCell ref="A13:B13"/>
    <mergeCell ref="A26:B26"/>
    <mergeCell ref="A17:B17"/>
  </mergeCells>
  <hyperlinks>
    <hyperlink ref="J3" location="'Inhoudsopgave Zuivel in cijfers'!A1" display="Terug naar inhoudsopgave" xr:uid="{584E3E56-18B7-4568-9543-B9B3E630D44D}"/>
    <hyperlink ref="J4" location="'Inhoudsopgave Zuivel in cijfers'!A1" display="Back to table of contents" xr:uid="{9AA7A9A9-71C3-4D9F-8D9F-5C5F2059EE79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DB1A-0736-4177-BC08-0208B621B644}">
  <sheetPr>
    <tabColor rgb="FFBBD25B"/>
  </sheetPr>
  <dimension ref="A1:J83"/>
  <sheetViews>
    <sheetView workbookViewId="0"/>
  </sheetViews>
  <sheetFormatPr baseColWidth="10" defaultColWidth="9.5" defaultRowHeight="10"/>
  <cols>
    <col min="1" max="1" width="9.5" style="2"/>
    <col min="2" max="2" width="23.5" style="2" customWidth="1"/>
    <col min="3" max="8" width="12" style="2" customWidth="1"/>
    <col min="9" max="9" width="35" style="7" customWidth="1"/>
    <col min="10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58" t="s">
        <v>1024</v>
      </c>
    </row>
    <row r="3" spans="1:10" ht="18.25" customHeight="1">
      <c r="A3" s="576">
        <v>1</v>
      </c>
      <c r="B3" s="106" t="s">
        <v>993</v>
      </c>
      <c r="C3" s="5"/>
      <c r="D3" s="5"/>
      <c r="E3" s="5"/>
      <c r="F3" s="5"/>
      <c r="G3" s="5"/>
      <c r="H3" s="5"/>
      <c r="I3" s="123" t="s">
        <v>579</v>
      </c>
    </row>
    <row r="4" spans="1:10" ht="18" customHeight="1">
      <c r="A4" s="577"/>
      <c r="B4" s="538" t="s">
        <v>1025</v>
      </c>
      <c r="C4" s="539"/>
      <c r="D4" s="539"/>
      <c r="E4" s="539"/>
      <c r="F4" s="539"/>
      <c r="G4" s="539"/>
      <c r="H4" s="539"/>
      <c r="I4" s="123" t="s">
        <v>580</v>
      </c>
    </row>
    <row r="5" spans="1:10" ht="14.25" customHeight="1"/>
    <row r="6" spans="1:10" ht="14.25" customHeight="1"/>
    <row r="7" spans="1:10" ht="14.25" customHeight="1"/>
    <row r="8" spans="1:10" ht="18.75" customHeight="1">
      <c r="A8" s="33" t="s">
        <v>1026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 t="s">
        <v>976</v>
      </c>
      <c r="I8" s="243" t="s">
        <v>1026</v>
      </c>
    </row>
    <row r="9" spans="1:10" ht="13.5" customHeight="1">
      <c r="A9" s="540"/>
      <c r="C9" s="7"/>
      <c r="D9" s="7"/>
      <c r="E9" s="7"/>
      <c r="F9" s="7"/>
      <c r="G9" s="7"/>
      <c r="H9" s="7"/>
    </row>
    <row r="10" spans="1:10" s="24" customFormat="1" ht="14.25" customHeight="1">
      <c r="A10" s="74" t="s">
        <v>573</v>
      </c>
      <c r="B10" s="74"/>
      <c r="C10" s="497">
        <v>875.26691582835065</v>
      </c>
      <c r="D10" s="110">
        <v>506.76019080340831</v>
      </c>
      <c r="E10" s="110">
        <v>668.88955554211145</v>
      </c>
      <c r="F10" s="110">
        <v>2023.0274046793415</v>
      </c>
      <c r="G10" s="110">
        <v>897.44752765017029</v>
      </c>
      <c r="H10" s="110">
        <v>1018.3462627083549</v>
      </c>
      <c r="I10" s="35" t="s">
        <v>574</v>
      </c>
    </row>
    <row r="11" spans="1:10" s="24" customFormat="1" ht="14.25" customHeight="1">
      <c r="A11" s="74" t="s">
        <v>1027</v>
      </c>
      <c r="B11" s="74"/>
      <c r="C11" s="497">
        <v>1568.7159086422751</v>
      </c>
      <c r="D11" s="110">
        <v>1804.4730672459045</v>
      </c>
      <c r="E11" s="110">
        <v>1867.5118715663962</v>
      </c>
      <c r="F11" s="110">
        <v>2122.7492395594754</v>
      </c>
      <c r="G11" s="110">
        <v>1866.2637495338865</v>
      </c>
      <c r="H11" s="110">
        <v>1745.502747074544</v>
      </c>
      <c r="I11" s="35" t="s">
        <v>576</v>
      </c>
    </row>
    <row r="12" spans="1:10" s="24" customFormat="1" ht="14.25" customHeight="1">
      <c r="A12" s="74" t="s">
        <v>1028</v>
      </c>
      <c r="B12" s="74"/>
      <c r="C12" s="497">
        <v>1432.1850343489818</v>
      </c>
      <c r="D12" s="110">
        <v>765.6382827076493</v>
      </c>
      <c r="E12" s="110">
        <v>887.53748754737137</v>
      </c>
      <c r="F12" s="110">
        <v>1440.4113395594322</v>
      </c>
      <c r="G12" s="110">
        <v>1530.6403520340873</v>
      </c>
      <c r="H12" s="110">
        <v>1748.4808447089151</v>
      </c>
      <c r="I12" s="35" t="s">
        <v>1029</v>
      </c>
    </row>
    <row r="13" spans="1:10" s="24" customFormat="1" ht="14.25" customHeight="1">
      <c r="A13" s="74" t="s">
        <v>1030</v>
      </c>
      <c r="B13" s="74"/>
      <c r="C13" s="497">
        <v>3727.08985501189</v>
      </c>
      <c r="D13" s="110">
        <v>4170.3473802039643</v>
      </c>
      <c r="E13" s="110">
        <v>4361.9055748838764</v>
      </c>
      <c r="F13" s="110">
        <v>5941.5071200784023</v>
      </c>
      <c r="G13" s="110">
        <v>5861.5881591408815</v>
      </c>
      <c r="H13" s="110">
        <v>6238.7335757218061</v>
      </c>
      <c r="I13" s="35" t="s">
        <v>1031</v>
      </c>
    </row>
    <row r="14" spans="1:10" ht="5.25" customHeight="1">
      <c r="A14" s="244"/>
      <c r="B14" s="244"/>
      <c r="C14" s="245"/>
      <c r="D14" s="245"/>
      <c r="E14" s="245"/>
      <c r="F14" s="245"/>
      <c r="G14" s="245"/>
      <c r="H14" s="245"/>
      <c r="I14" s="245"/>
      <c r="J14" s="24"/>
    </row>
    <row r="15" spans="1:10" ht="5.25" customHeight="1">
      <c r="A15" s="116"/>
      <c r="B15" s="116"/>
      <c r="C15" s="231"/>
      <c r="D15" s="231"/>
      <c r="E15" s="231"/>
      <c r="F15" s="231"/>
      <c r="G15" s="231"/>
      <c r="H15" s="231"/>
      <c r="I15" s="231"/>
      <c r="J15" s="24"/>
    </row>
    <row r="16" spans="1:10" s="24" customFormat="1" ht="14.25" customHeight="1">
      <c r="A16" s="252" t="s">
        <v>1032</v>
      </c>
      <c r="B16" s="74"/>
      <c r="C16" s="113">
        <v>7603.2577138314973</v>
      </c>
      <c r="D16" s="113">
        <v>7247.2189209609269</v>
      </c>
      <c r="E16" s="113">
        <v>7785.8444895397552</v>
      </c>
      <c r="F16" s="113">
        <v>11527.695103876651</v>
      </c>
      <c r="G16" s="113">
        <v>10155.939788359025</v>
      </c>
      <c r="H16" s="113">
        <v>10751.06343021362</v>
      </c>
      <c r="I16" s="241" t="s">
        <v>1033</v>
      </c>
    </row>
    <row r="17" spans="1:9" s="24" customFormat="1" ht="14.25" customHeight="1">
      <c r="A17" s="242" t="s">
        <v>1034</v>
      </c>
      <c r="B17" s="74"/>
      <c r="C17" s="541">
        <v>1.1096746563790626E-2</v>
      </c>
      <c r="D17" s="541">
        <v>8.8763592728157027E-3</v>
      </c>
      <c r="E17" s="541">
        <v>8.7329308390328691E-3</v>
      </c>
      <c r="F17" s="541">
        <v>1.1599379267751354E-2</v>
      </c>
      <c r="G17" s="541">
        <v>9.6710986021380386E-3</v>
      </c>
      <c r="H17" s="541">
        <v>9.5781346402974369E-3</v>
      </c>
      <c r="I17" s="241" t="s">
        <v>1100</v>
      </c>
    </row>
    <row r="18" spans="1:9" s="24" customFormat="1" ht="14.25" customHeight="1">
      <c r="A18" s="74"/>
      <c r="B18" s="74"/>
      <c r="C18" s="66"/>
      <c r="D18" s="66"/>
      <c r="E18" s="66"/>
      <c r="F18" s="66"/>
      <c r="G18" s="66"/>
      <c r="H18" s="66"/>
      <c r="I18" s="66"/>
    </row>
    <row r="19" spans="1:9" s="24" customFormat="1" ht="14.25" customHeight="1">
      <c r="A19" s="74"/>
      <c r="B19" s="74"/>
      <c r="C19" s="66"/>
      <c r="D19" s="66"/>
      <c r="E19" s="66"/>
      <c r="F19" s="66"/>
      <c r="G19" s="66"/>
      <c r="H19" s="66"/>
      <c r="I19" s="66"/>
    </row>
    <row r="20" spans="1:9" s="24" customFormat="1" ht="14.25" customHeight="1">
      <c r="A20" s="74"/>
      <c r="B20" s="74"/>
      <c r="C20" s="119"/>
      <c r="D20" s="119"/>
      <c r="E20" s="119"/>
      <c r="F20" s="119"/>
      <c r="G20" s="119"/>
      <c r="H20" s="119"/>
      <c r="I20" s="66"/>
    </row>
    <row r="21" spans="1:9" s="24" customFormat="1" ht="14.25" customHeight="1">
      <c r="A21" s="74"/>
      <c r="B21" s="74"/>
      <c r="C21" s="114"/>
      <c r="D21" s="66"/>
      <c r="E21" s="66"/>
      <c r="F21" s="66"/>
      <c r="G21" s="66"/>
      <c r="H21" s="66"/>
      <c r="I21" s="66"/>
    </row>
    <row r="22" spans="1:9" s="24" customFormat="1" ht="14.25" customHeight="1">
      <c r="A22" s="74"/>
      <c r="B22" s="74"/>
      <c r="C22" s="114"/>
      <c r="D22" s="66"/>
      <c r="E22" s="66"/>
      <c r="F22" s="66"/>
      <c r="G22" s="66"/>
      <c r="H22" s="66"/>
      <c r="I22" s="66"/>
    </row>
    <row r="23" spans="1:9" s="24" customFormat="1" ht="14.25" customHeight="1">
      <c r="A23" s="74"/>
      <c r="B23" s="74"/>
      <c r="C23" s="110"/>
      <c r="D23" s="110"/>
      <c r="E23" s="110"/>
      <c r="F23" s="110"/>
      <c r="G23" s="110"/>
      <c r="H23" s="110"/>
      <c r="I23" s="66"/>
    </row>
    <row r="24" spans="1:9" s="24" customFormat="1" ht="14.25" customHeight="1">
      <c r="A24" s="74"/>
      <c r="B24" s="74"/>
      <c r="C24" s="114"/>
      <c r="D24" s="66"/>
      <c r="E24" s="66"/>
      <c r="F24" s="66"/>
      <c r="G24" s="66"/>
      <c r="H24" s="66"/>
      <c r="I24" s="66"/>
    </row>
    <row r="25" spans="1:9" s="24" customFormat="1" ht="14.25" customHeight="1">
      <c r="A25" s="74"/>
      <c r="B25" s="74"/>
      <c r="C25" s="114"/>
      <c r="D25" s="66"/>
      <c r="E25" s="66"/>
      <c r="F25" s="66"/>
      <c r="G25" s="66"/>
      <c r="H25" s="66"/>
      <c r="I25" s="66"/>
    </row>
    <row r="26" spans="1:9" s="24" customFormat="1" ht="14.25" customHeight="1">
      <c r="A26" s="74"/>
      <c r="B26" s="74"/>
      <c r="C26" s="66"/>
      <c r="D26" s="66"/>
      <c r="E26" s="66"/>
      <c r="F26" s="66"/>
      <c r="G26" s="66"/>
      <c r="H26" s="66"/>
      <c r="I26" s="66"/>
    </row>
    <row r="27" spans="1:9" s="24" customFormat="1" ht="14.25" customHeight="1">
      <c r="A27" s="74"/>
      <c r="B27" s="74"/>
      <c r="C27" s="114"/>
      <c r="D27" s="114"/>
      <c r="E27" s="114"/>
      <c r="F27" s="114"/>
      <c r="G27" s="114"/>
      <c r="H27" s="114"/>
      <c r="I27" s="66"/>
    </row>
    <row r="28" spans="1:9" s="24" customFormat="1" ht="14.25" customHeight="1">
      <c r="A28" s="74"/>
      <c r="B28" s="74"/>
      <c r="C28" s="110"/>
      <c r="D28" s="110"/>
      <c r="E28" s="110"/>
      <c r="F28" s="110"/>
      <c r="G28" s="110"/>
      <c r="H28" s="110"/>
      <c r="I28" s="66"/>
    </row>
    <row r="29" spans="1:9" s="24" customFormat="1" ht="14.25" customHeight="1">
      <c r="A29" s="74"/>
      <c r="B29" s="74"/>
      <c r="C29" s="114"/>
      <c r="D29" s="114"/>
      <c r="E29" s="114"/>
      <c r="F29" s="114"/>
      <c r="G29" s="114"/>
      <c r="H29" s="114"/>
      <c r="I29" s="7"/>
    </row>
    <row r="30" spans="1:9" s="24" customFormat="1" ht="14.25" customHeight="1">
      <c r="A30" s="74"/>
      <c r="B30" s="74"/>
      <c r="C30" s="114"/>
      <c r="D30" s="114"/>
      <c r="E30" s="114"/>
      <c r="F30" s="114"/>
      <c r="G30" s="114"/>
      <c r="H30" s="114"/>
      <c r="I30" s="7"/>
    </row>
    <row r="31" spans="1:9" s="24" customFormat="1" ht="14.25" customHeight="1">
      <c r="A31" s="74"/>
      <c r="B31" s="74"/>
      <c r="C31" s="110"/>
      <c r="D31" s="110"/>
      <c r="E31" s="110"/>
      <c r="F31" s="110"/>
      <c r="G31" s="110"/>
      <c r="H31" s="110"/>
      <c r="I31" s="7"/>
    </row>
    <row r="32" spans="1:9" s="24" customFormat="1" ht="14.25" customHeight="1">
      <c r="A32" s="74"/>
      <c r="B32" s="74"/>
      <c r="C32" s="119"/>
      <c r="D32" s="119"/>
      <c r="E32" s="119"/>
      <c r="F32" s="119"/>
      <c r="G32" s="119"/>
      <c r="H32" s="119"/>
      <c r="I32" s="7"/>
    </row>
    <row r="33" spans="1:9" s="24" customFormat="1" ht="14.25" customHeight="1">
      <c r="A33" s="74"/>
      <c r="B33" s="74"/>
      <c r="C33" s="114"/>
      <c r="D33" s="114"/>
      <c r="E33" s="114"/>
      <c r="F33" s="114"/>
      <c r="G33" s="114"/>
      <c r="H33" s="114"/>
      <c r="I33" s="7"/>
    </row>
    <row r="34" spans="1:9" s="24" customFormat="1" ht="14.25" customHeight="1">
      <c r="A34" s="74"/>
      <c r="B34" s="74"/>
      <c r="C34" s="114"/>
      <c r="D34" s="114"/>
      <c r="E34" s="114"/>
      <c r="F34" s="114"/>
      <c r="G34" s="114"/>
      <c r="H34" s="114"/>
      <c r="I34" s="7"/>
    </row>
    <row r="35" spans="1:9" s="24" customFormat="1" ht="14.25" customHeight="1">
      <c r="A35" s="74"/>
      <c r="B35" s="74"/>
      <c r="C35" s="110"/>
      <c r="D35" s="110"/>
      <c r="E35" s="110"/>
      <c r="F35" s="110"/>
      <c r="G35" s="110"/>
      <c r="H35" s="110"/>
      <c r="I35" s="7"/>
    </row>
    <row r="36" spans="1:9" s="24" customFormat="1" ht="14.25" customHeight="1">
      <c r="A36" s="74"/>
      <c r="B36" s="74"/>
      <c r="C36" s="119"/>
      <c r="D36" s="119"/>
      <c r="E36" s="119"/>
      <c r="F36" s="119"/>
      <c r="G36" s="119"/>
      <c r="H36" s="119"/>
      <c r="I36" s="7"/>
    </row>
    <row r="37" spans="1:9" s="24" customFormat="1" ht="14.25" customHeight="1">
      <c r="A37" s="34"/>
      <c r="B37" s="34"/>
      <c r="C37" s="119"/>
      <c r="D37" s="119"/>
      <c r="E37" s="119"/>
      <c r="F37" s="119"/>
      <c r="G37" s="119"/>
      <c r="H37" s="119"/>
      <c r="I37" s="7"/>
    </row>
    <row r="38" spans="1:9" s="24" customFormat="1" ht="14.25" customHeight="1">
      <c r="A38" s="34"/>
      <c r="B38" s="34"/>
      <c r="C38" s="119"/>
      <c r="D38" s="119"/>
      <c r="E38" s="119"/>
      <c r="F38" s="119"/>
      <c r="G38" s="119"/>
      <c r="H38" s="119"/>
      <c r="I38" s="7"/>
    </row>
    <row r="39" spans="1:9" s="24" customFormat="1" ht="14.25" customHeight="1">
      <c r="A39" s="34"/>
      <c r="B39" s="34"/>
      <c r="C39" s="119"/>
      <c r="D39" s="119"/>
      <c r="E39" s="119"/>
      <c r="F39" s="119"/>
      <c r="G39" s="119"/>
      <c r="H39" s="119"/>
      <c r="I39" s="7"/>
    </row>
    <row r="40" spans="1:9" s="24" customFormat="1" ht="14.25" customHeight="1">
      <c r="A40" s="34"/>
      <c r="B40" s="34"/>
      <c r="C40" s="119"/>
      <c r="D40" s="119"/>
      <c r="E40" s="119"/>
      <c r="F40" s="119"/>
      <c r="G40" s="119"/>
      <c r="H40" s="119"/>
      <c r="I40" s="7"/>
    </row>
    <row r="41" spans="1:9" s="24" customFormat="1" ht="14.25" customHeight="1">
      <c r="A41" s="34"/>
      <c r="B41" s="34"/>
      <c r="C41" s="119"/>
      <c r="D41" s="119"/>
      <c r="E41" s="119"/>
      <c r="F41" s="119"/>
      <c r="G41" s="119"/>
      <c r="H41" s="119"/>
      <c r="I41" s="7"/>
    </row>
    <row r="42" spans="1:9" s="24" customFormat="1" ht="14.25" customHeight="1">
      <c r="A42" s="34"/>
      <c r="B42" s="34"/>
      <c r="C42" s="119"/>
      <c r="D42" s="119"/>
      <c r="E42" s="119"/>
      <c r="F42" s="119"/>
      <c r="G42" s="119"/>
      <c r="H42" s="119"/>
      <c r="I42" s="7"/>
    </row>
    <row r="43" spans="1:9" s="24" customFormat="1" ht="14.25" customHeight="1">
      <c r="A43" s="34"/>
      <c r="B43" s="34"/>
      <c r="C43" s="119"/>
      <c r="D43" s="119"/>
      <c r="E43" s="119"/>
      <c r="F43" s="119"/>
      <c r="G43" s="119"/>
      <c r="H43" s="119"/>
      <c r="I43" s="7"/>
    </row>
    <row r="44" spans="1:9" s="24" customFormat="1" ht="14.25" customHeight="1">
      <c r="A44" s="34"/>
      <c r="B44" s="34"/>
      <c r="C44" s="119"/>
      <c r="D44" s="119"/>
      <c r="E44" s="119"/>
      <c r="F44" s="119"/>
      <c r="G44" s="119"/>
      <c r="H44" s="119"/>
      <c r="I44" s="7"/>
    </row>
    <row r="45" spans="1:9" s="24" customFormat="1" ht="14.25" customHeight="1">
      <c r="A45" s="34"/>
      <c r="B45" s="34"/>
      <c r="C45" s="119"/>
      <c r="D45" s="119"/>
      <c r="E45" s="119"/>
      <c r="F45" s="119"/>
      <c r="G45" s="119"/>
      <c r="H45" s="119"/>
      <c r="I45" s="7"/>
    </row>
    <row r="46" spans="1:9" s="24" customFormat="1" ht="14.25" customHeight="1">
      <c r="A46" s="34"/>
      <c r="B46" s="34"/>
      <c r="C46" s="119"/>
      <c r="D46" s="119"/>
      <c r="E46" s="119"/>
      <c r="F46" s="119"/>
      <c r="G46" s="119"/>
      <c r="H46" s="119"/>
      <c r="I46" s="7"/>
    </row>
    <row r="47" spans="1:9" s="24" customFormat="1" ht="14.25" customHeight="1">
      <c r="A47" s="34"/>
      <c r="B47" s="34"/>
      <c r="C47" s="119"/>
      <c r="D47" s="119"/>
      <c r="E47" s="119"/>
      <c r="F47" s="119"/>
      <c r="G47" s="119"/>
      <c r="H47" s="119"/>
      <c r="I47" s="7"/>
    </row>
    <row r="48" spans="1:9" s="24" customFormat="1" ht="14.25" customHeight="1">
      <c r="A48" s="34"/>
      <c r="B48" s="34"/>
      <c r="C48" s="119"/>
      <c r="D48" s="119"/>
      <c r="E48" s="119"/>
      <c r="F48" s="119"/>
      <c r="G48" s="119"/>
      <c r="H48" s="119"/>
      <c r="I48" s="7"/>
    </row>
    <row r="49" spans="1:9" s="24" customFormat="1" ht="14.25" customHeight="1">
      <c r="A49" s="34"/>
      <c r="B49" s="34"/>
      <c r="C49" s="119"/>
      <c r="D49" s="119"/>
      <c r="E49" s="119"/>
      <c r="F49" s="119"/>
      <c r="G49" s="119"/>
      <c r="H49" s="119"/>
      <c r="I49" s="7"/>
    </row>
    <row r="50" spans="1:9" s="24" customFormat="1" ht="13.5" customHeight="1">
      <c r="A50" s="34"/>
      <c r="B50" s="34"/>
      <c r="C50" s="119"/>
      <c r="D50" s="119"/>
      <c r="E50" s="119"/>
      <c r="F50" s="119"/>
      <c r="G50" s="119"/>
      <c r="H50" s="119"/>
      <c r="I50" s="35"/>
    </row>
    <row r="51" spans="1:9" s="24" customFormat="1" ht="14.25" customHeight="1">
      <c r="A51" s="69"/>
      <c r="B51" s="69"/>
      <c r="C51" s="70"/>
      <c r="D51" s="70"/>
      <c r="E51" s="70"/>
      <c r="F51" s="70"/>
      <c r="G51" s="70"/>
      <c r="H51" s="70"/>
      <c r="I51" s="70"/>
    </row>
    <row r="52" spans="1:9" s="20" customFormat="1" ht="12" customHeight="1">
      <c r="A52" s="572"/>
      <c r="B52" s="33" t="s">
        <v>1035</v>
      </c>
      <c r="C52" s="101"/>
      <c r="D52" s="101"/>
      <c r="E52" s="101"/>
      <c r="F52" s="101"/>
      <c r="G52" s="101"/>
      <c r="H52" s="101"/>
      <c r="I52" s="68"/>
    </row>
    <row r="53" spans="1:9" s="20" customFormat="1" ht="12" customHeight="1">
      <c r="A53" s="574"/>
      <c r="B53" s="56" t="s">
        <v>73</v>
      </c>
      <c r="C53" s="102"/>
      <c r="D53" s="102"/>
      <c r="E53" s="102"/>
      <c r="F53" s="102"/>
      <c r="G53" s="102"/>
      <c r="H53" s="102"/>
      <c r="I53" s="68"/>
    </row>
    <row r="54" spans="1:9" s="20" customFormat="1" ht="12" customHeight="1">
      <c r="A54" s="574"/>
      <c r="B54" s="56" t="s">
        <v>1036</v>
      </c>
      <c r="I54" s="68"/>
    </row>
    <row r="55" spans="1:9" s="20" customFormat="1" ht="12" customHeight="1">
      <c r="A55" s="574"/>
      <c r="B55" s="18"/>
      <c r="I55" s="68"/>
    </row>
    <row r="56" spans="1:9" ht="14.5" customHeight="1">
      <c r="C56" s="104"/>
      <c r="D56" s="104"/>
      <c r="E56" s="104"/>
      <c r="F56" s="104"/>
      <c r="G56" s="104"/>
      <c r="H56" s="104"/>
    </row>
    <row r="58" spans="1:9" ht="14.5" customHeight="1"/>
    <row r="59" spans="1:9" ht="14.5" customHeight="1"/>
    <row r="60" spans="1:9" ht="14.5" customHeight="1"/>
    <row r="61" spans="1:9" ht="14.5" customHeight="1"/>
    <row r="62" spans="1:9" ht="14.5" customHeight="1"/>
    <row r="63" spans="1:9" ht="14.5" customHeight="1"/>
    <row r="64" spans="1:9" ht="14.5" customHeight="1"/>
    <row r="65" ht="14.5" customHeight="1"/>
    <row r="66" ht="14.5" customHeight="1"/>
    <row r="67" ht="14.5" customHeight="1"/>
    <row r="68" ht="14.5" customHeight="1"/>
    <row r="69" ht="14.5" customHeight="1"/>
    <row r="70" ht="14.5" customHeight="1"/>
    <row r="71" ht="14.5" customHeight="1"/>
    <row r="72" ht="14.5" customHeight="1"/>
    <row r="73" ht="14.5" customHeight="1"/>
    <row r="74" ht="14.5" customHeight="1"/>
    <row r="75" ht="14.5" customHeight="1"/>
    <row r="76" ht="14.5" customHeight="1"/>
    <row r="77" ht="14.5" customHeight="1"/>
    <row r="78" ht="14.5" customHeight="1"/>
    <row r="79" ht="14.5" customHeight="1"/>
    <row r="80" ht="14.5" customHeight="1"/>
    <row r="81" ht="14.5" customHeight="1"/>
    <row r="82" ht="14.5" customHeight="1"/>
    <row r="83" ht="14.5" customHeight="1"/>
  </sheetData>
  <mergeCells count="2">
    <mergeCell ref="A3:A4"/>
    <mergeCell ref="A52:A55"/>
  </mergeCells>
  <hyperlinks>
    <hyperlink ref="I3" location="'Inhoudsopgave Zuivel in cijfers'!A1" display="Terug naar inhoudsopgave" xr:uid="{31898E19-4882-4DE9-B2D9-6B9A8E047DAD}"/>
    <hyperlink ref="I4" location="'Inhoudsopgave Zuivel in cijfers'!A1" display="Back to table of contents" xr:uid="{12C9EC41-B734-4B83-AA44-CE3797F31B74}"/>
  </hyperlinks>
  <printOptions horizontalCentered="1"/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4412-B263-4AF1-A522-6FBD14B19187}">
  <sheetPr>
    <tabColor rgb="FFBBD25B"/>
  </sheetPr>
  <dimension ref="A1:J512"/>
  <sheetViews>
    <sheetView workbookViewId="0"/>
  </sheetViews>
  <sheetFormatPr baseColWidth="10" defaultColWidth="9.5" defaultRowHeight="10"/>
  <cols>
    <col min="1" max="1" width="9.5" style="2"/>
    <col min="2" max="2" width="16.5" style="2" customWidth="1"/>
    <col min="3" max="9" width="12.5" style="2" customWidth="1"/>
    <col min="10" max="10" width="25" style="2" customWidth="1"/>
    <col min="11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30" customHeight="1">
      <c r="A3" s="576">
        <v>19</v>
      </c>
      <c r="B3" s="584" t="s">
        <v>785</v>
      </c>
      <c r="C3" s="582"/>
      <c r="D3" s="582"/>
      <c r="E3" s="582"/>
      <c r="F3" s="582"/>
      <c r="G3" s="582"/>
      <c r="H3" s="272"/>
      <c r="I3" s="272"/>
      <c r="J3" s="123" t="s">
        <v>579</v>
      </c>
    </row>
    <row r="4" spans="1:10" ht="28.5" customHeight="1">
      <c r="A4" s="577"/>
      <c r="B4" s="585" t="s">
        <v>786</v>
      </c>
      <c r="C4" s="582"/>
      <c r="D4" s="582"/>
      <c r="E4" s="582"/>
      <c r="F4" s="582"/>
      <c r="G4" s="582"/>
      <c r="H4" s="582"/>
      <c r="I4"/>
      <c r="J4" s="220" t="s">
        <v>580</v>
      </c>
    </row>
    <row r="5" spans="1:10" ht="14.25" customHeight="1"/>
    <row r="6" spans="1:10" ht="14.25" customHeight="1"/>
    <row r="7" spans="1:10" ht="32">
      <c r="A7" s="228" t="s">
        <v>201</v>
      </c>
      <c r="B7" s="201"/>
      <c r="C7" s="109">
        <v>2018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0" ht="14.25" customHeight="1">
      <c r="A8" s="596"/>
      <c r="B8" s="596"/>
      <c r="C8" s="116"/>
      <c r="D8" s="116"/>
      <c r="E8" s="116"/>
      <c r="F8" s="116"/>
      <c r="G8" s="116"/>
      <c r="H8" s="116"/>
      <c r="I8" s="116"/>
      <c r="J8" s="116"/>
    </row>
    <row r="9" spans="1:10" ht="14.25" customHeight="1">
      <c r="A9" s="597" t="s">
        <v>861</v>
      </c>
      <c r="B9" s="580"/>
      <c r="C9" s="258">
        <v>522</v>
      </c>
      <c r="D9" s="258">
        <v>440</v>
      </c>
      <c r="E9" s="258">
        <v>483</v>
      </c>
      <c r="F9" s="258">
        <v>546</v>
      </c>
      <c r="G9" s="258">
        <v>544.99999999999977</v>
      </c>
      <c r="H9" s="258">
        <v>488</v>
      </c>
      <c r="I9" s="258">
        <v>486</v>
      </c>
      <c r="J9" s="286" t="s">
        <v>866</v>
      </c>
    </row>
    <row r="10" spans="1:10" ht="14.25" customHeight="1">
      <c r="A10" s="580" t="s">
        <v>862</v>
      </c>
      <c r="B10" s="580"/>
      <c r="C10" s="258">
        <v>579</v>
      </c>
      <c r="D10" s="258">
        <v>787</v>
      </c>
      <c r="E10" s="258">
        <v>980</v>
      </c>
      <c r="F10" s="258">
        <v>954</v>
      </c>
      <c r="G10" s="258">
        <v>979</v>
      </c>
      <c r="H10" s="258">
        <v>847</v>
      </c>
      <c r="I10" s="258">
        <v>660</v>
      </c>
      <c r="J10" s="35" t="s">
        <v>862</v>
      </c>
    </row>
    <row r="11" spans="1:10" ht="14.25" customHeight="1">
      <c r="A11" s="580" t="s">
        <v>863</v>
      </c>
      <c r="B11" s="580"/>
      <c r="C11" s="258">
        <v>758</v>
      </c>
      <c r="D11" s="258">
        <v>684</v>
      </c>
      <c r="E11" s="258">
        <v>678</v>
      </c>
      <c r="F11" s="258">
        <v>450</v>
      </c>
      <c r="G11" s="258">
        <v>784.00000000000011</v>
      </c>
      <c r="H11" s="258">
        <v>446</v>
      </c>
      <c r="I11" s="258">
        <v>884</v>
      </c>
      <c r="J11" s="35" t="s">
        <v>863</v>
      </c>
    </row>
    <row r="12" spans="1:10" ht="14.25" customHeight="1">
      <c r="A12" s="580" t="s">
        <v>864</v>
      </c>
      <c r="B12" s="580"/>
      <c r="C12" s="258">
        <v>2247</v>
      </c>
      <c r="D12" s="258">
        <v>2382</v>
      </c>
      <c r="E12" s="258">
        <v>1409</v>
      </c>
      <c r="F12" s="258">
        <v>1624</v>
      </c>
      <c r="G12" s="258">
        <v>1618.9999999999998</v>
      </c>
      <c r="H12" s="258">
        <v>1455</v>
      </c>
      <c r="I12" s="258">
        <v>929</v>
      </c>
      <c r="J12" s="35" t="s">
        <v>864</v>
      </c>
    </row>
    <row r="13" spans="1:10" ht="14.25" customHeight="1">
      <c r="A13" s="580" t="s">
        <v>865</v>
      </c>
      <c r="B13" s="580"/>
      <c r="C13" s="258">
        <v>7954</v>
      </c>
      <c r="D13" s="258">
        <v>10747</v>
      </c>
      <c r="E13" s="258">
        <v>11852</v>
      </c>
      <c r="F13" s="258">
        <v>11365</v>
      </c>
      <c r="G13" s="258">
        <v>11606</v>
      </c>
      <c r="H13" s="258">
        <v>9374</v>
      </c>
      <c r="I13" s="258">
        <v>7623</v>
      </c>
      <c r="J13" s="35" t="s">
        <v>867</v>
      </c>
    </row>
    <row r="14" spans="1:10" ht="5.25" customHeight="1">
      <c r="A14" s="244"/>
      <c r="B14" s="244"/>
      <c r="C14" s="291"/>
      <c r="D14" s="291"/>
      <c r="E14" s="291"/>
      <c r="F14" s="291"/>
      <c r="G14" s="291"/>
      <c r="H14" s="291"/>
      <c r="I14" s="291"/>
      <c r="J14" s="244"/>
    </row>
    <row r="15" spans="1:10" ht="5.25" customHeight="1">
      <c r="A15" s="116"/>
      <c r="B15" s="116"/>
      <c r="C15" s="258"/>
      <c r="D15" s="258"/>
      <c r="E15" s="258"/>
      <c r="F15" s="258"/>
      <c r="G15" s="258"/>
      <c r="H15" s="258"/>
      <c r="I15" s="258"/>
      <c r="J15" s="116"/>
    </row>
    <row r="16" spans="1:10" ht="14.25" customHeight="1">
      <c r="A16" s="595" t="s">
        <v>205</v>
      </c>
      <c r="B16" s="595"/>
      <c r="C16" s="292">
        <v>12060</v>
      </c>
      <c r="D16" s="292">
        <v>15040</v>
      </c>
      <c r="E16" s="292">
        <v>15402</v>
      </c>
      <c r="F16" s="292">
        <v>14939</v>
      </c>
      <c r="G16" s="292">
        <v>15533</v>
      </c>
      <c r="H16" s="292">
        <v>12610</v>
      </c>
      <c r="I16" s="292">
        <v>10582</v>
      </c>
      <c r="J16" s="241" t="s">
        <v>206</v>
      </c>
    </row>
    <row r="17" spans="1:10" ht="14.25" customHeight="1">
      <c r="A17" s="596"/>
      <c r="B17" s="596"/>
      <c r="C17" s="111"/>
      <c r="D17" s="111"/>
      <c r="E17" s="111"/>
      <c r="F17" s="111"/>
      <c r="G17" s="111"/>
      <c r="H17" s="111"/>
      <c r="I17" s="111"/>
      <c r="J17" s="233"/>
    </row>
    <row r="18" spans="1:10" ht="14.25" customHeight="1">
      <c r="A18" s="596"/>
      <c r="B18" s="596"/>
      <c r="C18" s="116"/>
      <c r="D18" s="116"/>
      <c r="E18" s="116"/>
      <c r="F18" s="116"/>
      <c r="G18" s="116"/>
      <c r="H18" s="116"/>
      <c r="I18" s="116"/>
      <c r="J18" s="116"/>
    </row>
    <row r="19" spans="1:10" ht="32">
      <c r="A19" s="228" t="s">
        <v>201</v>
      </c>
      <c r="B19" s="146"/>
      <c r="C19" s="109">
        <v>2018</v>
      </c>
      <c r="D19" s="109">
        <v>2020</v>
      </c>
      <c r="E19" s="109">
        <v>2021</v>
      </c>
      <c r="F19" s="109">
        <v>2022</v>
      </c>
      <c r="G19" s="109">
        <v>2023</v>
      </c>
      <c r="H19" s="109">
        <v>2024</v>
      </c>
      <c r="I19" s="109" t="s">
        <v>1003</v>
      </c>
      <c r="J19" s="238" t="s">
        <v>629</v>
      </c>
    </row>
    <row r="20" spans="1:10" ht="9" customHeight="1">
      <c r="A20" s="256" t="s">
        <v>207</v>
      </c>
      <c r="B20" s="24"/>
      <c r="C20" s="88"/>
      <c r="D20" s="88"/>
      <c r="E20" s="88"/>
      <c r="F20" s="88"/>
      <c r="G20" s="88"/>
      <c r="H20" s="88"/>
      <c r="I20" s="88"/>
      <c r="J20" s="243" t="s">
        <v>208</v>
      </c>
    </row>
    <row r="21" spans="1:10" ht="14.25" customHeight="1">
      <c r="A21" s="596"/>
      <c r="B21" s="596"/>
      <c r="C21" s="116"/>
      <c r="D21" s="116"/>
      <c r="E21" s="116"/>
      <c r="F21" s="116"/>
      <c r="G21" s="116"/>
      <c r="H21" s="116"/>
      <c r="I21" s="116"/>
      <c r="J21" s="116"/>
    </row>
    <row r="22" spans="1:10" ht="14.25" customHeight="1">
      <c r="A22" s="597" t="s">
        <v>861</v>
      </c>
      <c r="B22" s="580"/>
      <c r="C22" s="249">
        <v>4.3283582089552244</v>
      </c>
      <c r="D22" s="249">
        <v>2.9255319148936172</v>
      </c>
      <c r="E22" s="249">
        <v>3.1359563693026877</v>
      </c>
      <c r="F22" s="249">
        <v>3.6548631099805875</v>
      </c>
      <c r="G22" s="249">
        <v>3.50865898409837</v>
      </c>
      <c r="H22" s="249">
        <v>3.8699444885011896</v>
      </c>
      <c r="I22" s="249">
        <v>4.5927045927045924</v>
      </c>
      <c r="J22" s="286" t="s">
        <v>866</v>
      </c>
    </row>
    <row r="23" spans="1:10" ht="14.25" customHeight="1">
      <c r="A23" s="580" t="s">
        <v>862</v>
      </c>
      <c r="B23" s="580"/>
      <c r="C23" s="249">
        <v>4.8009950248756219</v>
      </c>
      <c r="D23" s="249">
        <v>5.2327127659574462</v>
      </c>
      <c r="E23" s="249">
        <v>6.3628100246721209</v>
      </c>
      <c r="F23" s="249">
        <v>6.3859696097463017</v>
      </c>
      <c r="G23" s="249">
        <v>6.3027103585913862</v>
      </c>
      <c r="H23" s="249">
        <v>6.7168913560666139</v>
      </c>
      <c r="I23" s="249">
        <v>6.2370062370062378</v>
      </c>
      <c r="J23" s="35" t="s">
        <v>862</v>
      </c>
    </row>
    <row r="24" spans="1:10" ht="14.25" customHeight="1">
      <c r="A24" s="580" t="s">
        <v>863</v>
      </c>
      <c r="B24" s="580"/>
      <c r="C24" s="249">
        <v>6.285240464344942</v>
      </c>
      <c r="D24" s="249">
        <v>4.5478723404255321</v>
      </c>
      <c r="E24" s="249">
        <v>4.4020257109466305</v>
      </c>
      <c r="F24" s="249">
        <v>3.0122498159180671</v>
      </c>
      <c r="G24" s="249">
        <v>5.0473186119873823</v>
      </c>
      <c r="H24" s="249">
        <v>3.5368754956383821</v>
      </c>
      <c r="I24" s="249">
        <v>8.3538083538083541</v>
      </c>
      <c r="J24" s="35" t="s">
        <v>863</v>
      </c>
    </row>
    <row r="25" spans="1:10" ht="14.25" customHeight="1">
      <c r="A25" s="580" t="s">
        <v>864</v>
      </c>
      <c r="B25" s="580"/>
      <c r="C25" s="249">
        <v>18.631840796019901</v>
      </c>
      <c r="D25" s="249">
        <v>15.837765957446809</v>
      </c>
      <c r="E25" s="249">
        <v>9.1481625762887937</v>
      </c>
      <c r="F25" s="249">
        <v>10.870874891224313</v>
      </c>
      <c r="G25" s="249">
        <v>10.422970450009656</v>
      </c>
      <c r="H25" s="249">
        <v>11.538461538461538</v>
      </c>
      <c r="I25" s="249">
        <v>8.7790587790587793</v>
      </c>
      <c r="J25" s="35" t="s">
        <v>864</v>
      </c>
    </row>
    <row r="26" spans="1:10" ht="14.25" customHeight="1">
      <c r="A26" s="580" t="s">
        <v>865</v>
      </c>
      <c r="B26" s="580"/>
      <c r="C26" s="249">
        <v>65.953565505804306</v>
      </c>
      <c r="D26" s="249">
        <v>71.456117021276597</v>
      </c>
      <c r="E26" s="249">
        <v>76.951045318789767</v>
      </c>
      <c r="F26" s="249">
        <v>76.076042573130735</v>
      </c>
      <c r="G26" s="249">
        <v>74.718341595313206</v>
      </c>
      <c r="H26" s="249">
        <v>74.337827121332282</v>
      </c>
      <c r="I26" s="249">
        <v>72.037422037422033</v>
      </c>
      <c r="J26" s="35" t="s">
        <v>867</v>
      </c>
    </row>
    <row r="27" spans="1:10" ht="5.25" customHeight="1">
      <c r="A27" s="244"/>
      <c r="B27" s="244"/>
      <c r="C27" s="291"/>
      <c r="D27" s="291"/>
      <c r="E27" s="291"/>
      <c r="F27" s="291"/>
      <c r="G27" s="291"/>
      <c r="H27" s="291"/>
      <c r="I27" s="291"/>
      <c r="J27" s="244"/>
    </row>
    <row r="28" spans="1:10" ht="5.25" customHeight="1">
      <c r="A28" s="116"/>
      <c r="B28" s="116"/>
      <c r="C28" s="258"/>
      <c r="D28" s="258"/>
      <c r="E28" s="258"/>
      <c r="F28" s="258"/>
      <c r="G28" s="258"/>
      <c r="H28" s="258"/>
      <c r="I28" s="258"/>
      <c r="J28" s="116"/>
    </row>
    <row r="29" spans="1:10" ht="14.25" customHeight="1">
      <c r="A29" s="595" t="s">
        <v>205</v>
      </c>
      <c r="B29" s="595"/>
      <c r="C29" s="294">
        <v>100</v>
      </c>
      <c r="D29" s="294">
        <v>100</v>
      </c>
      <c r="E29" s="294">
        <v>100</v>
      </c>
      <c r="F29" s="294">
        <v>100</v>
      </c>
      <c r="G29" s="294">
        <v>100</v>
      </c>
      <c r="H29" s="294">
        <v>100</v>
      </c>
      <c r="I29" s="294">
        <v>100</v>
      </c>
      <c r="J29" s="241" t="s">
        <v>206</v>
      </c>
    </row>
    <row r="30" spans="1:10" ht="14.25" customHeight="1">
      <c r="A30" s="247"/>
      <c r="B30" s="247"/>
      <c r="C30" s="116"/>
      <c r="D30" s="116"/>
      <c r="E30" s="116"/>
      <c r="F30" s="116"/>
      <c r="G30" s="116"/>
      <c r="H30" s="116"/>
      <c r="I30" s="116"/>
      <c r="J30" s="233"/>
    </row>
    <row r="31" spans="1:10" ht="14.25" customHeight="1">
      <c r="A31" s="116"/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0" ht="14.25" customHeight="1">
      <c r="A32" s="116"/>
      <c r="B32" s="116"/>
      <c r="C32" s="116"/>
      <c r="D32" s="116"/>
      <c r="E32" s="116"/>
      <c r="F32" s="116"/>
      <c r="G32" s="116"/>
      <c r="H32" s="116"/>
      <c r="I32" s="116"/>
      <c r="J32" s="116"/>
    </row>
    <row r="33" spans="1:10" ht="14.25" customHeight="1">
      <c r="A33" s="116"/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0" ht="14.25" customHeight="1">
      <c r="A34" s="116"/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 ht="14.25" customHeight="1">
      <c r="A35" s="116"/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 ht="14.25" customHeight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</row>
    <row r="37" spans="1:10" ht="14.25" customHeight="1">
      <c r="A37" s="116"/>
      <c r="B37" s="116"/>
      <c r="C37" s="116"/>
      <c r="D37" s="116"/>
      <c r="E37" s="116"/>
      <c r="F37" s="116"/>
      <c r="G37" s="116"/>
      <c r="H37" s="116"/>
      <c r="I37" s="116"/>
      <c r="J37" s="116"/>
    </row>
    <row r="38" spans="1:10" ht="14.25" customHeight="1">
      <c r="A38" s="116"/>
      <c r="B38" s="116"/>
      <c r="C38" s="116"/>
      <c r="D38" s="116"/>
      <c r="E38" s="116"/>
      <c r="F38" s="116"/>
      <c r="G38" s="116"/>
      <c r="H38" s="116"/>
      <c r="I38" s="116"/>
      <c r="J38" s="116"/>
    </row>
    <row r="39" spans="1:10" ht="14.25" customHeight="1">
      <c r="A39" s="116"/>
      <c r="B39" s="116"/>
      <c r="C39" s="116"/>
      <c r="D39" s="116"/>
      <c r="E39" s="116"/>
      <c r="F39" s="116"/>
      <c r="G39" s="116"/>
      <c r="H39" s="116"/>
      <c r="I39" s="116"/>
      <c r="J39" s="116"/>
    </row>
    <row r="40" spans="1:10" ht="14.25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</row>
    <row r="41" spans="1:10" ht="14.25" customHeight="1">
      <c r="A41" s="116"/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0" ht="14.2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</row>
    <row r="43" spans="1:10" ht="14.2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</row>
    <row r="44" spans="1:10" ht="14.2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</row>
    <row r="45" spans="1:10" ht="14.2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ht="14.2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</row>
    <row r="47" spans="1:10" ht="14.2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</row>
    <row r="48" spans="1:10" ht="14.2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</row>
    <row r="49" spans="1:10" ht="14.2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</row>
    <row r="50" spans="1:10" ht="12" customHeight="1">
      <c r="A50" s="4"/>
      <c r="B50" s="56" t="s">
        <v>583</v>
      </c>
    </row>
    <row r="51" spans="1:10" ht="12" customHeight="1">
      <c r="A51" s="4"/>
      <c r="B51" s="56" t="s">
        <v>73</v>
      </c>
    </row>
    <row r="52" spans="1:10" ht="12" customHeight="1">
      <c r="A52" s="4"/>
    </row>
    <row r="53" spans="1:10" ht="12" customHeight="1">
      <c r="A53" s="4"/>
    </row>
    <row r="54" spans="1:10" ht="14.25" customHeight="1"/>
    <row r="55" spans="1:10" ht="14.25" customHeight="1"/>
    <row r="56" spans="1:10" ht="14.25" customHeight="1"/>
    <row r="57" spans="1:10" ht="14.25" customHeight="1"/>
    <row r="58" spans="1:10" ht="14.25" customHeight="1"/>
    <row r="59" spans="1:10" ht="14.25" customHeight="1"/>
    <row r="60" spans="1:10" ht="14.25" customHeight="1"/>
    <row r="61" spans="1:10" ht="14.25" customHeight="1"/>
    <row r="62" spans="1:10" ht="14.25" customHeight="1"/>
    <row r="63" spans="1:10" ht="14.25" customHeight="1"/>
    <row r="64" spans="1:1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</sheetData>
  <mergeCells count="19">
    <mergeCell ref="A10:B10"/>
    <mergeCell ref="A3:A4"/>
    <mergeCell ref="A8:B8"/>
    <mergeCell ref="A9:B9"/>
    <mergeCell ref="B4:H4"/>
    <mergeCell ref="B3:G3"/>
    <mergeCell ref="A29:B29"/>
    <mergeCell ref="A11:B11"/>
    <mergeCell ref="A12:B12"/>
    <mergeCell ref="A13:B13"/>
    <mergeCell ref="A16:B16"/>
    <mergeCell ref="A18:B18"/>
    <mergeCell ref="A21:B21"/>
    <mergeCell ref="A22:B22"/>
    <mergeCell ref="A23:B23"/>
    <mergeCell ref="A24:B24"/>
    <mergeCell ref="A25:B25"/>
    <mergeCell ref="A26:B26"/>
    <mergeCell ref="A17:B17"/>
  </mergeCells>
  <hyperlinks>
    <hyperlink ref="J3" location="'Inhoudsopgave Zuivel in cijfers'!A1" display="Terug naar inhoudsopgave" xr:uid="{EC5C007C-5867-4FFF-BE84-9EF2C0F794D6}"/>
    <hyperlink ref="J4" location="'Inhoudsopgave Zuivel in cijfers'!A1" display="Back to table of contents" xr:uid="{C626155F-316F-42FE-8E59-0A05F0CB80F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BD25B"/>
  </sheetPr>
  <dimension ref="A1:I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2.5" style="2" customWidth="1"/>
    <col min="3" max="8" width="13" style="2" customWidth="1"/>
    <col min="9" max="9" width="30" style="2" customWidth="1"/>
    <col min="10" max="16384" width="9.5" style="2"/>
  </cols>
  <sheetData>
    <row r="1" spans="1:9" ht="23" customHeight="1">
      <c r="A1" s="1"/>
      <c r="B1" s="1"/>
      <c r="C1" s="196"/>
      <c r="D1" s="196"/>
      <c r="E1" s="196"/>
      <c r="F1" s="196"/>
      <c r="G1" s="196"/>
      <c r="H1" s="196"/>
      <c r="I1" s="108" t="s">
        <v>603</v>
      </c>
    </row>
    <row r="2" spans="1:9" ht="12" customHeight="1">
      <c r="A2" s="1"/>
      <c r="B2" s="3"/>
      <c r="C2" s="3"/>
      <c r="D2" s="3"/>
      <c r="E2" s="3"/>
      <c r="F2" s="3"/>
      <c r="G2" s="3"/>
      <c r="H2" s="3"/>
      <c r="I2" s="344" t="s">
        <v>992</v>
      </c>
    </row>
    <row r="3" spans="1:9" ht="18.25" customHeight="1">
      <c r="A3" s="576">
        <v>20</v>
      </c>
      <c r="B3" s="106" t="s">
        <v>264</v>
      </c>
      <c r="C3" s="5"/>
      <c r="D3" s="5"/>
      <c r="E3" s="5"/>
      <c r="F3" s="5"/>
      <c r="G3" s="5"/>
      <c r="H3" s="5"/>
      <c r="I3" s="123" t="s">
        <v>579</v>
      </c>
    </row>
    <row r="4" spans="1:9" ht="18" customHeight="1">
      <c r="A4" s="577"/>
      <c r="B4" s="236" t="s">
        <v>265</v>
      </c>
      <c r="C4" s="161"/>
      <c r="D4" s="161"/>
      <c r="E4" s="161"/>
      <c r="F4" s="161"/>
      <c r="G4" s="161"/>
      <c r="H4" s="161"/>
      <c r="I4" s="220" t="s">
        <v>580</v>
      </c>
    </row>
    <row r="5" spans="1:9" ht="14.25" customHeight="1"/>
    <row r="6" spans="1:9" ht="14.25" customHeight="1"/>
    <row r="7" spans="1:9" ht="14.25" customHeight="1"/>
    <row r="8" spans="1:9" ht="18.75" customHeight="1">
      <c r="A8" s="295" t="s">
        <v>868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 t="s">
        <v>976</v>
      </c>
      <c r="I8" s="296" t="s">
        <v>868</v>
      </c>
    </row>
    <row r="9" spans="1:9" ht="14.25" customHeight="1">
      <c r="A9" s="116"/>
      <c r="B9" s="116"/>
      <c r="C9" s="116"/>
      <c r="D9" s="116"/>
      <c r="E9" s="116"/>
      <c r="F9" s="116"/>
      <c r="G9" s="116"/>
      <c r="H9" s="116"/>
      <c r="I9" s="116"/>
    </row>
    <row r="10" spans="1:9" ht="14.25" customHeight="1">
      <c r="A10" s="252" t="s">
        <v>754</v>
      </c>
      <c r="B10" s="278"/>
      <c r="C10" s="292">
        <v>1333.2638333333332</v>
      </c>
      <c r="D10" s="292">
        <v>987.33850000000007</v>
      </c>
      <c r="E10" s="292">
        <v>914.26449999999988</v>
      </c>
      <c r="F10" s="292">
        <v>882.57450000000028</v>
      </c>
      <c r="G10" s="292">
        <v>807.62041666666676</v>
      </c>
      <c r="H10" s="292">
        <v>778.12133333333327</v>
      </c>
      <c r="I10" s="304" t="s">
        <v>754</v>
      </c>
    </row>
    <row r="11" spans="1:9" ht="14.25" customHeight="1">
      <c r="A11" s="74"/>
      <c r="B11" s="278"/>
      <c r="C11" s="258"/>
      <c r="D11" s="258"/>
      <c r="E11" s="258"/>
      <c r="F11" s="258"/>
      <c r="G11" s="258"/>
      <c r="H11" s="258"/>
      <c r="I11" s="278"/>
    </row>
    <row r="12" spans="1:9" ht="14.25" customHeight="1">
      <c r="A12" s="74" t="s">
        <v>64</v>
      </c>
      <c r="B12" s="278"/>
      <c r="C12" s="297">
        <v>620</v>
      </c>
      <c r="D12" s="274">
        <v>475.12</v>
      </c>
      <c r="E12" s="274">
        <v>449</v>
      </c>
      <c r="F12" s="274">
        <v>437.66</v>
      </c>
      <c r="G12" s="274">
        <v>389</v>
      </c>
      <c r="H12" s="274">
        <v>377.45400000000001</v>
      </c>
      <c r="I12" s="303" t="s">
        <v>43</v>
      </c>
    </row>
    <row r="13" spans="1:9" ht="14.25" customHeight="1">
      <c r="A13" s="74" t="s">
        <v>31</v>
      </c>
      <c r="B13" s="278"/>
      <c r="C13" s="258">
        <v>265</v>
      </c>
      <c r="D13" s="258">
        <v>200</v>
      </c>
      <c r="E13" s="258">
        <v>170</v>
      </c>
      <c r="F13" s="258">
        <v>165</v>
      </c>
      <c r="G13" s="258">
        <v>155</v>
      </c>
      <c r="H13" s="258">
        <v>150</v>
      </c>
      <c r="I13" s="303" t="s">
        <v>32</v>
      </c>
    </row>
    <row r="14" spans="1:9" ht="14.25" customHeight="1">
      <c r="A14" s="74" t="s">
        <v>14</v>
      </c>
      <c r="B14" s="278"/>
      <c r="C14" s="258">
        <v>73.254999999999995</v>
      </c>
      <c r="D14" s="274">
        <v>57.322000000000003</v>
      </c>
      <c r="E14" s="274">
        <v>54.786999999999999</v>
      </c>
      <c r="F14" s="274">
        <v>52.895000000000003</v>
      </c>
      <c r="G14" s="274">
        <v>50.581000000000003</v>
      </c>
      <c r="H14" s="274">
        <v>48.649000000000001</v>
      </c>
      <c r="I14" s="303" t="s">
        <v>93</v>
      </c>
    </row>
    <row r="15" spans="1:9" ht="14.25" customHeight="1">
      <c r="A15" s="74" t="s">
        <v>15</v>
      </c>
      <c r="B15" s="278"/>
      <c r="C15" s="258">
        <v>60.829833333333333</v>
      </c>
      <c r="D15" s="274">
        <v>49.2515</v>
      </c>
      <c r="E15" s="274">
        <v>47.384833333333333</v>
      </c>
      <c r="F15" s="274">
        <v>45.454166666666666</v>
      </c>
      <c r="G15" s="274">
        <v>43.463416666666667</v>
      </c>
      <c r="H15" s="274">
        <v>41.791666666666664</v>
      </c>
      <c r="I15" s="303" t="s">
        <v>16</v>
      </c>
    </row>
    <row r="16" spans="1:9" ht="14.25" customHeight="1">
      <c r="A16" s="74" t="s">
        <v>22</v>
      </c>
      <c r="B16" s="278"/>
      <c r="C16" s="258">
        <v>30.527999999999999</v>
      </c>
      <c r="D16" s="274">
        <v>25.914999999999999</v>
      </c>
      <c r="E16" s="274">
        <v>25.37</v>
      </c>
      <c r="F16" s="274">
        <v>24.515000000000001</v>
      </c>
      <c r="G16" s="274">
        <v>23.742000000000001</v>
      </c>
      <c r="H16" s="274">
        <v>22.9</v>
      </c>
      <c r="I16" s="303" t="s">
        <v>23</v>
      </c>
    </row>
    <row r="17" spans="1:9" ht="14.25" customHeight="1">
      <c r="A17" s="74" t="s">
        <v>29</v>
      </c>
      <c r="B17" s="278"/>
      <c r="C17" s="258">
        <v>33.322000000000003</v>
      </c>
      <c r="D17" s="274">
        <v>24.645</v>
      </c>
      <c r="E17" s="274">
        <v>23.867999999999999</v>
      </c>
      <c r="F17" s="274">
        <v>23.178000000000001</v>
      </c>
      <c r="G17" s="274">
        <v>22.419</v>
      </c>
      <c r="H17" s="274">
        <v>21.568999999999999</v>
      </c>
      <c r="I17" s="303" t="s">
        <v>30</v>
      </c>
    </row>
    <row r="18" spans="1:9" ht="14.25" customHeight="1">
      <c r="A18" s="74" t="s">
        <v>63</v>
      </c>
      <c r="B18" s="278"/>
      <c r="C18" s="258">
        <v>53.73</v>
      </c>
      <c r="D18" s="274">
        <v>27.468</v>
      </c>
      <c r="E18" s="274">
        <v>23.928999999999998</v>
      </c>
      <c r="F18" s="274">
        <v>21.507000000000001</v>
      </c>
      <c r="G18" s="274">
        <v>18.875</v>
      </c>
      <c r="H18" s="274">
        <v>16.349</v>
      </c>
      <c r="I18" s="303" t="s">
        <v>53</v>
      </c>
    </row>
    <row r="19" spans="1:9" ht="14.25" customHeight="1">
      <c r="A19" s="74" t="s">
        <v>37</v>
      </c>
      <c r="B19" s="278"/>
      <c r="C19" s="258">
        <v>16.7</v>
      </c>
      <c r="D19" s="258">
        <v>15.319000000000001</v>
      </c>
      <c r="E19" s="258">
        <v>15.285666666666668</v>
      </c>
      <c r="F19" s="258">
        <v>15.252333333333334</v>
      </c>
      <c r="G19" s="258">
        <v>15.218999999999999</v>
      </c>
      <c r="H19" s="258">
        <v>15.185666666666666</v>
      </c>
      <c r="I19" s="303" t="s">
        <v>38</v>
      </c>
    </row>
    <row r="20" spans="1:9" ht="14.25" customHeight="1">
      <c r="A20" s="242" t="s">
        <v>60</v>
      </c>
      <c r="B20" s="298"/>
      <c r="C20" s="531">
        <v>18.265000000000001</v>
      </c>
      <c r="D20" s="276">
        <v>15.731</v>
      </c>
      <c r="E20" s="276">
        <v>15.250999999999999</v>
      </c>
      <c r="F20" s="276">
        <v>14.728999999999999</v>
      </c>
      <c r="G20" s="276">
        <v>14.263999999999999</v>
      </c>
      <c r="H20" s="276">
        <v>13.884</v>
      </c>
      <c r="I20" s="304" t="s">
        <v>70</v>
      </c>
    </row>
    <row r="21" spans="1:9" ht="14.25" customHeight="1">
      <c r="A21" s="74" t="s">
        <v>504</v>
      </c>
      <c r="B21" s="278"/>
      <c r="C21" s="258">
        <v>22.604999999999997</v>
      </c>
      <c r="D21" s="274">
        <v>13</v>
      </c>
      <c r="E21" s="274">
        <v>12</v>
      </c>
      <c r="F21" s="274">
        <v>11</v>
      </c>
      <c r="G21" s="274">
        <v>10.4</v>
      </c>
      <c r="H21" s="274">
        <v>10.358000000000001</v>
      </c>
      <c r="I21" s="303" t="s">
        <v>505</v>
      </c>
    </row>
    <row r="22" spans="1:9" ht="14.25" customHeight="1">
      <c r="A22" s="74" t="s">
        <v>18</v>
      </c>
      <c r="B22" s="278"/>
      <c r="C22" s="258">
        <v>17.678000000000001</v>
      </c>
      <c r="D22" s="274">
        <v>12.5</v>
      </c>
      <c r="E22" s="274">
        <v>11.8</v>
      </c>
      <c r="F22" s="274">
        <v>11</v>
      </c>
      <c r="G22" s="274">
        <v>10.3</v>
      </c>
      <c r="H22" s="274">
        <v>9.5</v>
      </c>
      <c r="I22" s="303" t="s">
        <v>19</v>
      </c>
    </row>
    <row r="23" spans="1:9" ht="14.25" customHeight="1">
      <c r="A23" s="74" t="s">
        <v>47</v>
      </c>
      <c r="B23" s="278"/>
      <c r="C23" s="258">
        <v>45.2</v>
      </c>
      <c r="D23" s="274">
        <v>17.600000000000001</v>
      </c>
      <c r="E23" s="274">
        <v>15</v>
      </c>
      <c r="F23" s="274">
        <v>12.4</v>
      </c>
      <c r="G23" s="274">
        <v>9.1999999999999993</v>
      </c>
      <c r="H23" s="274">
        <v>7.95</v>
      </c>
      <c r="I23" s="303" t="s">
        <v>48</v>
      </c>
    </row>
    <row r="24" spans="1:9" ht="14.25" customHeight="1">
      <c r="A24" s="74" t="s">
        <v>61</v>
      </c>
      <c r="B24" s="278"/>
      <c r="C24" s="258">
        <v>12.076000000000001</v>
      </c>
      <c r="D24" s="258">
        <v>8.923</v>
      </c>
      <c r="E24" s="258">
        <v>8.577</v>
      </c>
      <c r="F24" s="258">
        <v>8.2579999999999991</v>
      </c>
      <c r="G24" s="258">
        <v>7.851</v>
      </c>
      <c r="H24" s="258">
        <v>7.5750000000000002</v>
      </c>
      <c r="I24" s="303" t="s">
        <v>17</v>
      </c>
    </row>
    <row r="25" spans="1:9" ht="14.25" customHeight="1">
      <c r="A25" s="74" t="s">
        <v>40</v>
      </c>
      <c r="B25" s="278"/>
      <c r="C25" s="274">
        <v>19.408000000000001</v>
      </c>
      <c r="D25" s="274">
        <v>11.266</v>
      </c>
      <c r="E25" s="274">
        <v>10.063000000000001</v>
      </c>
      <c r="F25" s="274">
        <v>9.0670000000000002</v>
      </c>
      <c r="G25" s="274">
        <v>8.0559999999999992</v>
      </c>
      <c r="H25" s="274">
        <v>7.194</v>
      </c>
      <c r="I25" s="35" t="s">
        <v>41</v>
      </c>
    </row>
    <row r="26" spans="1:9" ht="14.25" customHeight="1">
      <c r="A26" s="74" t="s">
        <v>34</v>
      </c>
      <c r="B26" s="278"/>
      <c r="C26" s="258">
        <v>8.3000000000000007</v>
      </c>
      <c r="D26" s="274">
        <v>5.45</v>
      </c>
      <c r="E26" s="274">
        <v>5.45</v>
      </c>
      <c r="F26" s="274">
        <v>5.45</v>
      </c>
      <c r="G26" s="274">
        <v>5.45</v>
      </c>
      <c r="H26" s="274">
        <v>5.45</v>
      </c>
      <c r="I26" s="35" t="s">
        <v>35</v>
      </c>
    </row>
    <row r="27" spans="1:9" ht="14.25" customHeight="1">
      <c r="A27" s="74" t="s">
        <v>65</v>
      </c>
      <c r="B27" s="278"/>
      <c r="C27" s="258">
        <v>6.1</v>
      </c>
      <c r="D27" s="274">
        <v>5.5</v>
      </c>
      <c r="E27" s="274">
        <v>5.2</v>
      </c>
      <c r="F27" s="274">
        <v>5</v>
      </c>
      <c r="G27" s="274">
        <v>4.8</v>
      </c>
      <c r="H27" s="274">
        <v>4.5949999999999998</v>
      </c>
      <c r="I27" s="303" t="s">
        <v>39</v>
      </c>
    </row>
    <row r="28" spans="1:9" ht="14.25" customHeight="1">
      <c r="A28" s="74" t="s">
        <v>33</v>
      </c>
      <c r="B28" s="278"/>
      <c r="C28" s="258">
        <v>8.1240000000000006</v>
      </c>
      <c r="D28" s="258">
        <v>5.5659999999999998</v>
      </c>
      <c r="E28" s="258">
        <v>5.1189999999999998</v>
      </c>
      <c r="F28" s="258">
        <v>4.7489999999999997</v>
      </c>
      <c r="G28" s="258">
        <v>4.3639999999999999</v>
      </c>
      <c r="H28" s="258">
        <v>4.016</v>
      </c>
      <c r="I28" s="303" t="s">
        <v>33</v>
      </c>
    </row>
    <row r="29" spans="1:9" ht="14.25" customHeight="1">
      <c r="A29" s="74" t="s">
        <v>36</v>
      </c>
      <c r="B29" s="278"/>
      <c r="C29" s="258">
        <v>5.5</v>
      </c>
      <c r="D29" s="258">
        <v>4.2</v>
      </c>
      <c r="E29" s="258">
        <v>4.2</v>
      </c>
      <c r="F29" s="258">
        <v>3.9929999999999999</v>
      </c>
      <c r="G29" s="258">
        <v>3.8</v>
      </c>
      <c r="H29" s="258">
        <v>3.3330000000000002</v>
      </c>
      <c r="I29" s="303" t="s">
        <v>36</v>
      </c>
    </row>
    <row r="30" spans="1:9" ht="14.25" customHeight="1">
      <c r="A30" s="74" t="s">
        <v>24</v>
      </c>
      <c r="B30" s="278"/>
      <c r="C30" s="297">
        <v>4.2389999999999999</v>
      </c>
      <c r="D30" s="274">
        <v>3.0249999999999999</v>
      </c>
      <c r="E30" s="274">
        <v>2.8820000000000001</v>
      </c>
      <c r="F30" s="274">
        <v>2.7330000000000001</v>
      </c>
      <c r="G30" s="274">
        <v>2.5979999999999999</v>
      </c>
      <c r="H30" s="274">
        <v>2.5219999999999998</v>
      </c>
      <c r="I30" s="303" t="s">
        <v>25</v>
      </c>
    </row>
    <row r="31" spans="1:9" ht="14.25" customHeight="1">
      <c r="A31" s="74" t="s">
        <v>27</v>
      </c>
      <c r="B31" s="278"/>
      <c r="C31" s="258">
        <v>3.427</v>
      </c>
      <c r="D31" s="258">
        <v>2.6909999999999998</v>
      </c>
      <c r="E31" s="258">
        <v>2.5739999999999998</v>
      </c>
      <c r="F31" s="258">
        <v>2.431</v>
      </c>
      <c r="G31" s="258">
        <v>2.3119999999999998</v>
      </c>
      <c r="H31" s="258">
        <v>2.218</v>
      </c>
      <c r="I31" s="303" t="s">
        <v>28</v>
      </c>
    </row>
    <row r="32" spans="1:9" ht="14.25" customHeight="1">
      <c r="A32" s="74" t="s">
        <v>20</v>
      </c>
      <c r="B32" s="278"/>
      <c r="C32" s="258">
        <v>3.25</v>
      </c>
      <c r="D32" s="258">
        <v>2.44</v>
      </c>
      <c r="E32" s="258">
        <v>2.36</v>
      </c>
      <c r="F32" s="258">
        <v>2.2170000000000001</v>
      </c>
      <c r="G32" s="258">
        <v>2</v>
      </c>
      <c r="H32" s="258">
        <v>1.8779999999999999</v>
      </c>
      <c r="I32" s="303" t="s">
        <v>21</v>
      </c>
    </row>
    <row r="33" spans="1:9" ht="14.25" customHeight="1">
      <c r="A33" s="74" t="s">
        <v>66</v>
      </c>
      <c r="B33" s="278"/>
      <c r="C33" s="258">
        <v>2.0760000000000001</v>
      </c>
      <c r="D33" s="274">
        <v>1.889</v>
      </c>
      <c r="E33" s="274">
        <v>1.851</v>
      </c>
      <c r="F33" s="274">
        <v>1.8149999999999999</v>
      </c>
      <c r="G33" s="274">
        <v>1.77</v>
      </c>
      <c r="H33" s="274">
        <v>1.69</v>
      </c>
      <c r="I33" s="303" t="s">
        <v>109</v>
      </c>
    </row>
    <row r="34" spans="1:9" ht="14.25" customHeight="1">
      <c r="A34" s="74" t="s">
        <v>49</v>
      </c>
      <c r="B34" s="278"/>
      <c r="C34" s="258">
        <v>2.0680000000000001</v>
      </c>
      <c r="D34" s="258">
        <v>1.0820000000000001</v>
      </c>
      <c r="E34" s="258">
        <v>0.9</v>
      </c>
      <c r="F34" s="258">
        <v>0.88900000000000001</v>
      </c>
      <c r="G34" s="258">
        <v>0.80300000000000005</v>
      </c>
      <c r="H34" s="258">
        <v>0.72699999999999998</v>
      </c>
      <c r="I34" s="303" t="s">
        <v>50</v>
      </c>
    </row>
    <row r="35" spans="1:9" ht="14.25" customHeight="1">
      <c r="A35" s="74" t="s">
        <v>44</v>
      </c>
      <c r="B35" s="278"/>
      <c r="C35" s="258">
        <v>0.70799999999999996</v>
      </c>
      <c r="D35" s="258">
        <v>0.62</v>
      </c>
      <c r="E35" s="258">
        <v>0.60299999999999998</v>
      </c>
      <c r="F35" s="258">
        <v>0.58899999999999997</v>
      </c>
      <c r="G35" s="258">
        <v>0.56999999999999995</v>
      </c>
      <c r="H35" s="258">
        <v>0.55800000000000005</v>
      </c>
      <c r="I35" s="303" t="s">
        <v>45</v>
      </c>
    </row>
    <row r="36" spans="1:9" ht="14.25" customHeight="1">
      <c r="A36" s="74" t="s">
        <v>51</v>
      </c>
      <c r="B36" s="278"/>
      <c r="C36" s="258">
        <v>0.57099999999999995</v>
      </c>
      <c r="D36" s="258">
        <v>0.45800000000000002</v>
      </c>
      <c r="E36" s="258">
        <v>0.44400000000000001</v>
      </c>
      <c r="F36" s="258">
        <v>0.42799999999999999</v>
      </c>
      <c r="G36" s="258">
        <v>0.41799999999999998</v>
      </c>
      <c r="H36" s="258">
        <v>0.41</v>
      </c>
      <c r="I36" s="303" t="s">
        <v>52</v>
      </c>
    </row>
    <row r="37" spans="1:9" ht="14.25" customHeight="1">
      <c r="A37" s="74" t="s">
        <v>42</v>
      </c>
      <c r="B37" s="278"/>
      <c r="C37" s="258">
        <v>0.20399999999999999</v>
      </c>
      <c r="D37" s="258">
        <v>0.26700000000000002</v>
      </c>
      <c r="E37" s="258">
        <v>0.27600000000000002</v>
      </c>
      <c r="F37" s="258">
        <v>0.27500000000000002</v>
      </c>
      <c r="G37" s="258">
        <v>0.27500000000000002</v>
      </c>
      <c r="H37" s="258">
        <v>0.27500000000000002</v>
      </c>
      <c r="I37" s="303" t="s">
        <v>42</v>
      </c>
    </row>
    <row r="38" spans="1:9" ht="14.25" customHeight="1">
      <c r="A38" s="74" t="s">
        <v>46</v>
      </c>
      <c r="B38" s="278"/>
      <c r="C38" s="297">
        <v>0.1</v>
      </c>
      <c r="D38" s="274">
        <v>0.09</v>
      </c>
      <c r="E38" s="274">
        <v>0.09</v>
      </c>
      <c r="F38" s="274">
        <v>0.09</v>
      </c>
      <c r="G38" s="274">
        <v>0.09</v>
      </c>
      <c r="H38" s="274">
        <v>0.09</v>
      </c>
      <c r="I38" s="303" t="s">
        <v>46</v>
      </c>
    </row>
    <row r="39" spans="1:9" ht="14.25" customHeight="1">
      <c r="A39" s="116"/>
      <c r="B39" s="116"/>
      <c r="C39" s="116"/>
      <c r="D39" s="116"/>
      <c r="E39" s="116"/>
      <c r="F39" s="116"/>
      <c r="G39" s="116"/>
      <c r="H39" s="116"/>
      <c r="I39" s="116"/>
    </row>
    <row r="40" spans="1:9" ht="14.25" customHeight="1">
      <c r="A40" s="242" t="s">
        <v>94</v>
      </c>
      <c r="B40" s="247"/>
      <c r="C40" s="258"/>
      <c r="D40" s="258"/>
      <c r="E40" s="258"/>
      <c r="F40" s="258"/>
      <c r="G40" s="258"/>
      <c r="H40" s="258"/>
      <c r="I40" s="241" t="s">
        <v>97</v>
      </c>
    </row>
    <row r="41" spans="1:9" ht="14.25" customHeight="1">
      <c r="A41" s="116"/>
      <c r="B41" s="116"/>
      <c r="C41" s="258"/>
      <c r="D41" s="258"/>
      <c r="E41" s="258"/>
      <c r="F41" s="258"/>
      <c r="G41" s="258"/>
      <c r="H41" s="258"/>
      <c r="I41" s="116"/>
    </row>
    <row r="42" spans="1:9" ht="14.25" customHeight="1">
      <c r="A42" s="74" t="s">
        <v>104</v>
      </c>
      <c r="B42" s="278"/>
      <c r="C42" s="274">
        <v>74594</v>
      </c>
      <c r="D42" s="274">
        <v>68722.37</v>
      </c>
      <c r="E42" s="274">
        <v>68018</v>
      </c>
      <c r="F42" s="274">
        <v>67321</v>
      </c>
      <c r="G42" s="274">
        <v>66619</v>
      </c>
      <c r="H42" s="274">
        <v>66666</v>
      </c>
      <c r="I42" s="303" t="s">
        <v>104</v>
      </c>
    </row>
    <row r="43" spans="1:9" ht="14.25" customHeight="1">
      <c r="A43" s="74" t="s">
        <v>288</v>
      </c>
      <c r="B43" s="278"/>
      <c r="C43" s="274">
        <v>7065</v>
      </c>
      <c r="D43" s="274">
        <v>6680</v>
      </c>
      <c r="E43" s="274">
        <v>6690</v>
      </c>
      <c r="F43" s="274">
        <v>6700</v>
      </c>
      <c r="G43" s="274">
        <v>6713</v>
      </c>
      <c r="H43" s="274">
        <v>6733.1390000000001</v>
      </c>
      <c r="I43" s="303" t="s">
        <v>288</v>
      </c>
    </row>
    <row r="44" spans="1:9" ht="14.25" customHeight="1">
      <c r="A44" s="74" t="s">
        <v>299</v>
      </c>
      <c r="B44" s="278"/>
      <c r="C44" s="274">
        <v>1724</v>
      </c>
      <c r="D44" s="274">
        <v>2000</v>
      </c>
      <c r="E44" s="274">
        <v>2057</v>
      </c>
      <c r="F44" s="274">
        <v>2094</v>
      </c>
      <c r="G44" s="274">
        <v>2100</v>
      </c>
      <c r="H44" s="274">
        <v>2104.1999999999998</v>
      </c>
      <c r="I44" s="35" t="s">
        <v>300</v>
      </c>
    </row>
    <row r="45" spans="1:9" ht="14.25" customHeight="1">
      <c r="A45" s="74" t="s">
        <v>266</v>
      </c>
      <c r="B45" s="278"/>
      <c r="C45" s="299">
        <v>1189.625</v>
      </c>
      <c r="D45" s="299">
        <v>1123.374</v>
      </c>
      <c r="E45" s="299">
        <v>1062.547</v>
      </c>
      <c r="F45" s="299">
        <v>963.83100000000002</v>
      </c>
      <c r="G45" s="299">
        <v>935.87990100000002</v>
      </c>
      <c r="H45" s="299">
        <v>908.73938387099997</v>
      </c>
      <c r="I45" s="35" t="s">
        <v>869</v>
      </c>
    </row>
    <row r="46" spans="1:9" ht="14.25" customHeight="1">
      <c r="A46" s="74" t="s">
        <v>400</v>
      </c>
      <c r="B46" s="278"/>
      <c r="C46" s="299">
        <v>877</v>
      </c>
      <c r="D46" s="299">
        <v>869</v>
      </c>
      <c r="E46" s="299">
        <v>865</v>
      </c>
      <c r="F46" s="299">
        <v>859</v>
      </c>
      <c r="G46" s="299">
        <v>857</v>
      </c>
      <c r="H46" s="299">
        <v>852.61</v>
      </c>
      <c r="I46" s="303" t="s">
        <v>401</v>
      </c>
    </row>
    <row r="47" spans="1:9" ht="14.25" customHeight="1">
      <c r="A47" s="74" t="s">
        <v>106</v>
      </c>
      <c r="B47" s="278"/>
      <c r="C47" s="274">
        <v>1422</v>
      </c>
      <c r="D47" s="274">
        <v>1032</v>
      </c>
      <c r="E47" s="274">
        <v>911</v>
      </c>
      <c r="F47" s="274">
        <v>790</v>
      </c>
      <c r="G47" s="274">
        <v>710</v>
      </c>
      <c r="H47" s="274">
        <v>695.4</v>
      </c>
      <c r="I47" s="35" t="s">
        <v>280</v>
      </c>
    </row>
    <row r="48" spans="1:9" ht="14.25" customHeight="1">
      <c r="A48" s="74" t="s">
        <v>275</v>
      </c>
      <c r="B48" s="278"/>
      <c r="C48" s="274">
        <v>598.0928163729269</v>
      </c>
      <c r="D48" s="274">
        <v>658.43499999999995</v>
      </c>
      <c r="E48" s="274">
        <v>658.73500000000001</v>
      </c>
      <c r="F48" s="274">
        <v>659.42</v>
      </c>
      <c r="G48" s="274">
        <v>659.495</v>
      </c>
      <c r="H48" s="274">
        <v>659.73400000000004</v>
      </c>
      <c r="I48" s="303" t="s">
        <v>276</v>
      </c>
    </row>
    <row r="49" spans="1:9" ht="14.25" customHeight="1">
      <c r="A49" s="74"/>
      <c r="B49" s="278"/>
      <c r="C49" s="274"/>
      <c r="D49" s="274"/>
      <c r="E49" s="274"/>
      <c r="F49" s="274"/>
      <c r="G49" s="274"/>
      <c r="H49" s="274"/>
      <c r="I49" s="303"/>
    </row>
    <row r="50" spans="1:9" ht="9" customHeight="1">
      <c r="A50" s="116"/>
      <c r="B50" s="116"/>
      <c r="C50" s="116"/>
      <c r="D50" s="116"/>
      <c r="E50" s="116"/>
      <c r="F50" s="116"/>
      <c r="G50" s="116"/>
      <c r="H50" s="116"/>
      <c r="I50" s="116"/>
    </row>
    <row r="51" spans="1:9" ht="12" customHeight="1">
      <c r="A51" s="576" t="s">
        <v>1</v>
      </c>
      <c r="B51" s="73" t="s">
        <v>2</v>
      </c>
      <c r="I51" s="300" t="s">
        <v>3</v>
      </c>
    </row>
    <row r="52" spans="1:9" ht="12" customHeight="1">
      <c r="A52" s="577"/>
      <c r="B52" s="240" t="s">
        <v>763</v>
      </c>
      <c r="I52" s="163"/>
    </row>
    <row r="53" spans="1:9" ht="12" customHeight="1">
      <c r="A53" s="577"/>
      <c r="B53" s="56" t="s">
        <v>73</v>
      </c>
      <c r="I53" s="163"/>
    </row>
    <row r="54" spans="1:9" ht="12" customHeight="1">
      <c r="A54" s="577"/>
      <c r="B54" s="152"/>
      <c r="I54" s="163"/>
    </row>
    <row r="55" spans="1:9" ht="23" customHeight="1">
      <c r="A55" s="1"/>
      <c r="B55" s="1"/>
      <c r="C55" s="196"/>
      <c r="D55" s="196"/>
      <c r="E55" s="196"/>
      <c r="F55" s="196"/>
      <c r="G55" s="196"/>
      <c r="H55" s="196"/>
      <c r="I55" s="108" t="s">
        <v>603</v>
      </c>
    </row>
    <row r="56" spans="1:9" ht="12" customHeight="1">
      <c r="A56" s="1"/>
      <c r="B56" s="3"/>
      <c r="C56" s="3"/>
      <c r="D56" s="3"/>
      <c r="E56" s="3"/>
      <c r="F56" s="3"/>
      <c r="G56" s="3"/>
      <c r="H56" s="3"/>
      <c r="I56" s="344" t="s">
        <v>992</v>
      </c>
    </row>
    <row r="57" spans="1:9" ht="18.25" customHeight="1">
      <c r="A57" s="576">
        <v>20</v>
      </c>
      <c r="B57" s="106" t="s">
        <v>264</v>
      </c>
      <c r="C57" s="5"/>
      <c r="D57" s="5"/>
      <c r="E57" s="5"/>
      <c r="F57" s="5"/>
      <c r="G57" s="5"/>
      <c r="H57" s="5"/>
      <c r="I57" s="301" t="s">
        <v>12</v>
      </c>
    </row>
    <row r="58" spans="1:9" ht="18" customHeight="1">
      <c r="A58" s="577"/>
      <c r="B58" s="236" t="s">
        <v>265</v>
      </c>
      <c r="C58" s="161"/>
      <c r="D58" s="161"/>
      <c r="E58" s="161"/>
      <c r="F58" s="161"/>
      <c r="G58" s="161"/>
      <c r="H58" s="161"/>
      <c r="I58" s="302" t="s">
        <v>13</v>
      </c>
    </row>
    <row r="59" spans="1:9" ht="14.25" customHeight="1"/>
    <row r="60" spans="1:9" ht="14.25" customHeight="1"/>
    <row r="61" spans="1:9" ht="14.25" customHeight="1"/>
    <row r="62" spans="1:9" ht="18.75" customHeight="1">
      <c r="A62" s="295" t="s">
        <v>868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 t="s">
        <v>976</v>
      </c>
      <c r="I62" s="296" t="s">
        <v>868</v>
      </c>
    </row>
    <row r="63" spans="1:9" s="116" customFormat="1" ht="14.25" customHeight="1"/>
    <row r="64" spans="1:9" s="116" customFormat="1" ht="14.25" customHeight="1">
      <c r="A64" s="242" t="s">
        <v>94</v>
      </c>
      <c r="B64" s="247"/>
      <c r="I64" s="241" t="s">
        <v>97</v>
      </c>
    </row>
    <row r="65" spans="1:9" s="116" customFormat="1" ht="14.25" customHeight="1">
      <c r="A65" s="242"/>
      <c r="B65" s="247"/>
      <c r="I65" s="241"/>
    </row>
    <row r="66" spans="1:9" s="116" customFormat="1" ht="14.25" customHeight="1">
      <c r="A66" s="74" t="s">
        <v>107</v>
      </c>
      <c r="B66" s="278"/>
      <c r="C66" s="274">
        <v>672.60400000000004</v>
      </c>
      <c r="D66" s="274">
        <v>581.30700000000002</v>
      </c>
      <c r="E66" s="274">
        <v>564.59199999999998</v>
      </c>
      <c r="F66" s="274">
        <v>548.35699999999997</v>
      </c>
      <c r="G66" s="274">
        <v>532.59</v>
      </c>
      <c r="H66" s="274">
        <v>517.27499999999998</v>
      </c>
      <c r="I66" s="303" t="s">
        <v>103</v>
      </c>
    </row>
    <row r="67" spans="1:9" s="116" customFormat="1" ht="14.25" customHeight="1">
      <c r="A67" s="74" t="s">
        <v>643</v>
      </c>
      <c r="B67" s="278"/>
      <c r="C67" s="274">
        <v>293</v>
      </c>
      <c r="D67" s="274">
        <v>414</v>
      </c>
      <c r="E67" s="274">
        <v>400</v>
      </c>
      <c r="F67" s="274">
        <v>464</v>
      </c>
      <c r="G67" s="274">
        <v>455</v>
      </c>
      <c r="H67" s="274">
        <v>485</v>
      </c>
      <c r="I67" s="35" t="s">
        <v>643</v>
      </c>
    </row>
    <row r="68" spans="1:9" s="116" customFormat="1" ht="14.25" customHeight="1">
      <c r="A68" s="74" t="s">
        <v>101</v>
      </c>
      <c r="B68" s="278"/>
      <c r="C68" s="274">
        <v>1600</v>
      </c>
      <c r="D68" s="274">
        <v>512</v>
      </c>
      <c r="E68" s="274">
        <v>487.5</v>
      </c>
      <c r="F68" s="274">
        <v>463</v>
      </c>
      <c r="G68" s="274">
        <v>450</v>
      </c>
      <c r="H68" s="274">
        <v>421.46800000000002</v>
      </c>
      <c r="I68" s="35" t="s">
        <v>101</v>
      </c>
    </row>
    <row r="69" spans="1:9" s="116" customFormat="1" ht="14.25" customHeight="1">
      <c r="A69" s="74" t="s">
        <v>100</v>
      </c>
      <c r="B69" s="278"/>
      <c r="C69" s="258">
        <v>121.5</v>
      </c>
      <c r="D69" s="258">
        <v>90.581000000000003</v>
      </c>
      <c r="E69" s="258">
        <v>88.3</v>
      </c>
      <c r="F69" s="258">
        <v>88.3</v>
      </c>
      <c r="G69" s="258">
        <v>88.3</v>
      </c>
      <c r="H69" s="258">
        <v>83.995999999999995</v>
      </c>
      <c r="I69" s="303" t="s">
        <v>100</v>
      </c>
    </row>
    <row r="70" spans="1:9" s="116" customFormat="1" ht="14.25" customHeight="1">
      <c r="A70" s="74" t="s">
        <v>267</v>
      </c>
      <c r="B70" s="278"/>
      <c r="C70" s="274">
        <v>77</v>
      </c>
      <c r="D70" s="274">
        <v>39.5</v>
      </c>
      <c r="E70" s="274">
        <v>35.200000000000003</v>
      </c>
      <c r="F70" s="274">
        <v>31.8</v>
      </c>
      <c r="G70" s="274">
        <v>29.1</v>
      </c>
      <c r="H70" s="274">
        <v>26.22</v>
      </c>
      <c r="I70" s="35" t="s">
        <v>268</v>
      </c>
    </row>
    <row r="71" spans="1:9" s="116" customFormat="1" ht="14.25" customHeight="1">
      <c r="A71" s="74" t="s">
        <v>72</v>
      </c>
      <c r="B71" s="278"/>
      <c r="C71" s="258">
        <v>43.533999999999999</v>
      </c>
      <c r="D71" s="274">
        <v>31.652000000000001</v>
      </c>
      <c r="E71" s="274">
        <v>29.841999999999999</v>
      </c>
      <c r="F71" s="274">
        <v>27.931999999999999</v>
      </c>
      <c r="G71" s="274">
        <v>26.29</v>
      </c>
      <c r="H71" s="274">
        <v>24.811</v>
      </c>
      <c r="I71" s="35" t="s">
        <v>98</v>
      </c>
    </row>
    <row r="72" spans="1:9" s="116" customFormat="1" ht="14.25" customHeight="1">
      <c r="A72" s="74" t="s">
        <v>105</v>
      </c>
      <c r="B72" s="278"/>
      <c r="C72" s="258">
        <v>31</v>
      </c>
      <c r="D72" s="258">
        <v>28</v>
      </c>
      <c r="E72" s="258">
        <v>25.811</v>
      </c>
      <c r="F72" s="258">
        <v>23.622</v>
      </c>
      <c r="G72" s="258">
        <v>23</v>
      </c>
      <c r="H72" s="258">
        <v>22.1</v>
      </c>
      <c r="I72" s="303" t="s">
        <v>102</v>
      </c>
    </row>
    <row r="73" spans="1:9" s="116" customFormat="1" ht="14.25" customHeight="1">
      <c r="A73" s="74" t="s">
        <v>8</v>
      </c>
      <c r="B73" s="278"/>
      <c r="C73" s="258">
        <v>21.765000000000001</v>
      </c>
      <c r="D73" s="258">
        <v>18.396000000000001</v>
      </c>
      <c r="E73" s="258">
        <v>17.925000000000001</v>
      </c>
      <c r="F73" s="258">
        <v>17.603000000000002</v>
      </c>
      <c r="G73" s="258">
        <v>17.164000000000001</v>
      </c>
      <c r="H73" s="258">
        <v>16.759</v>
      </c>
      <c r="I73" s="35" t="s">
        <v>9</v>
      </c>
    </row>
    <row r="74" spans="1:9" s="116" customFormat="1" ht="14.25" customHeight="1">
      <c r="A74" s="74" t="s">
        <v>4</v>
      </c>
      <c r="B74" s="278"/>
      <c r="C74" s="274">
        <v>17.7</v>
      </c>
      <c r="D74" s="274">
        <v>14.4</v>
      </c>
      <c r="E74" s="274">
        <v>13.8</v>
      </c>
      <c r="F74" s="274">
        <v>13.3</v>
      </c>
      <c r="G74" s="274">
        <v>12.6</v>
      </c>
      <c r="H74" s="274">
        <v>11.9</v>
      </c>
      <c r="I74" s="303" t="s">
        <v>4</v>
      </c>
    </row>
    <row r="75" spans="1:9" s="116" customFormat="1" ht="14.25" customHeight="1">
      <c r="A75" s="74" t="s">
        <v>54</v>
      </c>
      <c r="B75" s="278"/>
      <c r="C75" s="258">
        <v>11.97</v>
      </c>
      <c r="D75" s="258">
        <v>11.179</v>
      </c>
      <c r="E75" s="258">
        <v>11.034000000000001</v>
      </c>
      <c r="F75" s="258">
        <v>10.795999999999999</v>
      </c>
      <c r="G75" s="258">
        <v>10.601000000000001</v>
      </c>
      <c r="H75" s="258">
        <v>10.484999999999999</v>
      </c>
      <c r="I75" s="303" t="s">
        <v>55</v>
      </c>
    </row>
    <row r="76" spans="1:9" s="116" customFormat="1" ht="14.25" customHeight="1">
      <c r="A76" s="74" t="s">
        <v>67</v>
      </c>
      <c r="B76" s="278"/>
      <c r="C76" s="258">
        <v>13.57</v>
      </c>
      <c r="D76" s="258">
        <v>11.909000000000001</v>
      </c>
      <c r="E76" s="258">
        <v>11.581</v>
      </c>
      <c r="F76" s="258">
        <v>11.202</v>
      </c>
      <c r="G76" s="258">
        <v>10.824999999999999</v>
      </c>
      <c r="H76" s="258">
        <v>10.48</v>
      </c>
      <c r="I76" s="35" t="s">
        <v>26</v>
      </c>
    </row>
    <row r="77" spans="1:9" s="116" customFormat="1" ht="14.25" customHeight="1">
      <c r="A77" s="74" t="s">
        <v>71</v>
      </c>
      <c r="B77" s="278"/>
      <c r="C77" s="274">
        <v>11.666</v>
      </c>
      <c r="D77" s="274">
        <v>10.411</v>
      </c>
      <c r="E77" s="274">
        <v>10.446</v>
      </c>
      <c r="F77" s="274">
        <v>10.076000000000001</v>
      </c>
      <c r="G77" s="274">
        <v>10.063000000000001</v>
      </c>
      <c r="H77" s="274">
        <v>9.407</v>
      </c>
      <c r="I77" s="35" t="s">
        <v>88</v>
      </c>
    </row>
    <row r="78" spans="1:9" s="116" customFormat="1" ht="14.25" customHeight="1">
      <c r="A78" s="74" t="s">
        <v>7</v>
      </c>
      <c r="B78" s="278"/>
      <c r="C78" s="258">
        <v>11.683</v>
      </c>
      <c r="D78" s="258">
        <v>10.095000000000001</v>
      </c>
      <c r="E78" s="258">
        <v>9.952</v>
      </c>
      <c r="F78" s="258">
        <v>9.7390000000000008</v>
      </c>
      <c r="G78" s="258">
        <v>9.4429999999999996</v>
      </c>
      <c r="H78" s="258">
        <v>9.2560000000000002</v>
      </c>
      <c r="I78" s="35" t="s">
        <v>7</v>
      </c>
    </row>
    <row r="79" spans="1:9" s="116" customFormat="1" ht="14.25" customHeight="1">
      <c r="A79" s="74" t="s">
        <v>10</v>
      </c>
      <c r="B79" s="278"/>
      <c r="C79" s="258">
        <v>8.86</v>
      </c>
      <c r="D79" s="258">
        <v>7.2140000000000004</v>
      </c>
      <c r="E79" s="258">
        <v>6.91</v>
      </c>
      <c r="F79" s="258">
        <v>6.7229999999999999</v>
      </c>
      <c r="G79" s="258">
        <v>6.4880000000000004</v>
      </c>
      <c r="H79" s="258">
        <v>6.2679999999999998</v>
      </c>
      <c r="I79" s="35" t="s">
        <v>11</v>
      </c>
    </row>
    <row r="80" spans="1:9" s="116" customFormat="1" ht="14.25" customHeight="1">
      <c r="A80" s="74" t="s">
        <v>269</v>
      </c>
      <c r="B80" s="278"/>
      <c r="C80" s="274">
        <v>5.4980000000000002</v>
      </c>
      <c r="D80" s="274">
        <v>4.93</v>
      </c>
      <c r="E80" s="274">
        <v>4.7430000000000003</v>
      </c>
      <c r="F80" s="274">
        <v>4.6050000000000004</v>
      </c>
      <c r="G80" s="274">
        <v>4.4749999999999996</v>
      </c>
      <c r="H80" s="274">
        <v>4.3410000000000002</v>
      </c>
      <c r="I80" s="303" t="s">
        <v>270</v>
      </c>
    </row>
    <row r="81" spans="1:9" s="116" customFormat="1" ht="14.25" customHeight="1">
      <c r="A81" s="74" t="s">
        <v>5</v>
      </c>
      <c r="B81" s="278"/>
      <c r="C81" s="258">
        <v>6.0789999999999997</v>
      </c>
      <c r="D81" s="258">
        <v>4.6180000000000003</v>
      </c>
      <c r="E81" s="258">
        <v>4.42</v>
      </c>
      <c r="F81" s="258">
        <v>4.1630000000000003</v>
      </c>
      <c r="G81" s="258">
        <v>3.8889999999999998</v>
      </c>
      <c r="H81" s="258">
        <v>3.7719999999999998</v>
      </c>
      <c r="I81" s="35" t="s">
        <v>6</v>
      </c>
    </row>
    <row r="82" spans="1:9" s="116" customFormat="1" ht="14.25" customHeight="1">
      <c r="A82" s="74" t="s">
        <v>96</v>
      </c>
      <c r="B82" s="278"/>
      <c r="C82" s="274">
        <v>3.919</v>
      </c>
      <c r="D82" s="274">
        <v>3.32</v>
      </c>
      <c r="E82" s="274">
        <v>3.1589999999999998</v>
      </c>
      <c r="F82" s="274">
        <v>3.0939999999999999</v>
      </c>
      <c r="G82" s="274">
        <v>3.0419999999999998</v>
      </c>
      <c r="H82" s="274">
        <v>2.9780000000000002</v>
      </c>
      <c r="I82" s="35" t="s">
        <v>96</v>
      </c>
    </row>
    <row r="83" spans="1:9" s="116" customFormat="1" ht="14.25" customHeight="1">
      <c r="A83" s="74" t="s">
        <v>56</v>
      </c>
      <c r="B83" s="278"/>
      <c r="C83" s="274">
        <v>2.7609999999999988</v>
      </c>
      <c r="D83" s="274">
        <v>2.5109999999999997</v>
      </c>
      <c r="E83" s="274">
        <v>2.4609999999999999</v>
      </c>
      <c r="F83" s="274">
        <v>2.411</v>
      </c>
      <c r="G83" s="274">
        <v>2.3170000000000002</v>
      </c>
      <c r="H83" s="274">
        <v>2.2469999999999999</v>
      </c>
      <c r="I83" s="35" t="s">
        <v>57</v>
      </c>
    </row>
    <row r="84" spans="1:9" s="116" customFormat="1" ht="14.25" customHeight="1">
      <c r="A84" s="74" t="s">
        <v>271</v>
      </c>
      <c r="B84" s="278"/>
      <c r="C84" s="274">
        <v>1.6830000000000001</v>
      </c>
      <c r="D84" s="274">
        <v>1.18</v>
      </c>
      <c r="E84" s="274">
        <v>1.139</v>
      </c>
      <c r="F84" s="274">
        <v>1.0409999999999999</v>
      </c>
      <c r="G84" s="274">
        <v>0.996</v>
      </c>
      <c r="H84" s="274">
        <v>1.008</v>
      </c>
      <c r="I84" s="35" t="s">
        <v>272</v>
      </c>
    </row>
    <row r="85" spans="1:9" s="116" customFormat="1" ht="14.25" customHeight="1">
      <c r="A85" s="74" t="s">
        <v>108</v>
      </c>
      <c r="B85" s="278"/>
      <c r="C85" s="274">
        <v>0.80100000000000005</v>
      </c>
      <c r="D85" s="274">
        <v>0.69699999999999995</v>
      </c>
      <c r="E85" s="274">
        <v>0.68600000000000005</v>
      </c>
      <c r="F85" s="274">
        <v>0.65900000000000003</v>
      </c>
      <c r="G85" s="274">
        <v>0.63400000000000001</v>
      </c>
      <c r="H85" s="274">
        <v>0.62</v>
      </c>
      <c r="I85" s="303" t="s">
        <v>95</v>
      </c>
    </row>
    <row r="86" spans="1:9" s="116" customFormat="1" ht="14.25" customHeight="1"/>
    <row r="87" spans="1:9" s="116" customFormat="1" ht="14.25" customHeight="1"/>
    <row r="88" spans="1:9" s="116" customFormat="1" ht="14.25" customHeight="1"/>
    <row r="89" spans="1:9" s="116" customFormat="1" ht="14.25" customHeight="1"/>
    <row r="90" spans="1:9" s="116" customFormat="1" ht="14.25" customHeight="1"/>
    <row r="91" spans="1:9" s="116" customFormat="1" ht="14.25" customHeight="1"/>
    <row r="92" spans="1:9" s="116" customFormat="1" ht="14.25" customHeight="1"/>
    <row r="93" spans="1:9" s="116" customFormat="1" ht="14.25" customHeight="1"/>
    <row r="94" spans="1:9" s="116" customFormat="1" ht="14.25" customHeight="1"/>
    <row r="95" spans="1:9" s="116" customFormat="1" ht="14.25" customHeight="1"/>
    <row r="96" spans="1:9" s="116" customFormat="1" ht="14.25" customHeight="1"/>
    <row r="97" spans="1:9" s="116" customFormat="1" ht="14.25" customHeight="1"/>
    <row r="98" spans="1:9" s="116" customFormat="1" ht="14.25" customHeight="1"/>
    <row r="99" spans="1:9" s="116" customFormat="1" ht="14.25" customHeight="1"/>
    <row r="100" spans="1:9" s="116" customFormat="1" ht="14.25" customHeight="1"/>
    <row r="101" spans="1:9" s="116" customFormat="1" ht="14.25" customHeight="1"/>
    <row r="102" spans="1:9" s="116" customFormat="1" ht="14.25" customHeight="1"/>
    <row r="103" spans="1:9" s="116" customFormat="1" ht="14.25" customHeight="1"/>
    <row r="104" spans="1:9" s="116" customFormat="1" ht="9" customHeight="1"/>
    <row r="105" spans="1:9" ht="12" customHeight="1">
      <c r="A105" s="572"/>
      <c r="B105" s="240" t="s">
        <v>763</v>
      </c>
      <c r="I105" s="22"/>
    </row>
    <row r="106" spans="1:9" ht="12" customHeight="1">
      <c r="A106" s="574"/>
      <c r="B106" s="56" t="s">
        <v>73</v>
      </c>
      <c r="C106" s="200"/>
    </row>
    <row r="107" spans="1:9" ht="12" customHeight="1">
      <c r="A107" s="574"/>
      <c r="B107" s="152"/>
    </row>
    <row r="108" spans="1:9" ht="12" customHeight="1">
      <c r="A108" s="574"/>
    </row>
  </sheetData>
  <mergeCells count="4">
    <mergeCell ref="A105:A108"/>
    <mergeCell ref="A51:A54"/>
    <mergeCell ref="A3:A4"/>
    <mergeCell ref="A57:A58"/>
  </mergeCells>
  <hyperlinks>
    <hyperlink ref="I3" location="'Inhoudsopgave Zuivel in cijfers'!A1" display="Terug naar inhoudsopgave" xr:uid="{59CFDFB5-0619-4578-A750-816C7AD30BE6}"/>
    <hyperlink ref="I4" location="'Inhoudsopgave Zuivel in cijfers'!A1" display="Back to table of contents" xr:uid="{EAFDB2D0-DA8D-4D05-8D08-1F8E0FB149AD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BBD25B"/>
  </sheetPr>
  <dimension ref="A1:N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18.25" customHeight="1">
      <c r="A3" s="576">
        <v>21</v>
      </c>
      <c r="B3" s="106" t="s">
        <v>273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274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825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826</v>
      </c>
    </row>
    <row r="9" spans="1:10" s="116" customFormat="1" ht="14.25" customHeight="1">
      <c r="B9" s="305"/>
      <c r="C9" s="306"/>
      <c r="D9" s="306"/>
      <c r="E9" s="306"/>
      <c r="F9" s="306"/>
      <c r="G9" s="306"/>
      <c r="H9" s="306"/>
      <c r="I9" s="306"/>
      <c r="J9" s="307"/>
    </row>
    <row r="10" spans="1:10" s="116" customFormat="1" ht="14.25" customHeight="1">
      <c r="A10" s="242" t="s">
        <v>754</v>
      </c>
      <c r="B10" s="298"/>
      <c r="C10" s="276">
        <v>21526.336999999992</v>
      </c>
      <c r="D10" s="276">
        <v>20530.000999999997</v>
      </c>
      <c r="E10" s="276">
        <v>20300.280999999995</v>
      </c>
      <c r="F10" s="276">
        <v>19983.513000000006</v>
      </c>
      <c r="G10" s="276">
        <v>19836.507000000001</v>
      </c>
      <c r="H10" s="276">
        <v>19514.340999999997</v>
      </c>
      <c r="I10" s="276">
        <v>19039.496999999999</v>
      </c>
      <c r="J10" s="241" t="s">
        <v>754</v>
      </c>
    </row>
    <row r="11" spans="1:10" s="116" customFormat="1" ht="14.25" customHeight="1">
      <c r="A11" s="74"/>
      <c r="B11" s="278"/>
      <c r="C11" s="258"/>
      <c r="D11" s="258"/>
      <c r="E11" s="258"/>
      <c r="F11" s="258"/>
      <c r="G11" s="258"/>
      <c r="H11" s="258"/>
      <c r="I11" s="258"/>
      <c r="J11" s="74"/>
    </row>
    <row r="12" spans="1:10" s="116" customFormat="1" ht="14.25" customHeight="1">
      <c r="A12" s="74" t="s">
        <v>14</v>
      </c>
      <c r="B12" s="278"/>
      <c r="C12" s="274">
        <v>4286.6499999999996</v>
      </c>
      <c r="D12" s="274">
        <v>3969.28</v>
      </c>
      <c r="E12" s="274">
        <v>3891.51</v>
      </c>
      <c r="F12" s="274">
        <v>3817.32</v>
      </c>
      <c r="G12" s="274">
        <v>3775.19</v>
      </c>
      <c r="H12" s="274">
        <v>3668.29</v>
      </c>
      <c r="I12" s="274">
        <v>3578.41</v>
      </c>
      <c r="J12" s="35" t="s">
        <v>93</v>
      </c>
    </row>
    <row r="13" spans="1:10" s="116" customFormat="1" ht="14.25" customHeight="1">
      <c r="A13" s="74" t="s">
        <v>15</v>
      </c>
      <c r="B13" s="278"/>
      <c r="C13" s="274">
        <v>3605.9</v>
      </c>
      <c r="D13" s="274">
        <v>3403.19</v>
      </c>
      <c r="E13" s="274">
        <v>3331.15</v>
      </c>
      <c r="F13" s="274">
        <v>3266.44</v>
      </c>
      <c r="G13" s="274">
        <v>3167.27</v>
      </c>
      <c r="H13" s="274">
        <v>3102.57</v>
      </c>
      <c r="I13" s="274">
        <v>3018.08</v>
      </c>
      <c r="J13" s="35" t="s">
        <v>16</v>
      </c>
    </row>
    <row r="14" spans="1:10" s="116" customFormat="1" ht="14.25" customHeight="1">
      <c r="A14" s="74" t="s">
        <v>31</v>
      </c>
      <c r="B14" s="278"/>
      <c r="C14" s="274">
        <v>2279.23</v>
      </c>
      <c r="D14" s="274">
        <v>2218</v>
      </c>
      <c r="E14" s="274">
        <v>2113</v>
      </c>
      <c r="F14" s="274">
        <v>2072.09</v>
      </c>
      <c r="G14" s="274">
        <v>2192.36</v>
      </c>
      <c r="H14" s="274">
        <v>2189.84</v>
      </c>
      <c r="I14" s="274">
        <v>2009.9</v>
      </c>
      <c r="J14" s="35" t="s">
        <v>32</v>
      </c>
    </row>
    <row r="15" spans="1:10" s="116" customFormat="1" ht="14.25" customHeight="1">
      <c r="A15" s="74" t="s">
        <v>37</v>
      </c>
      <c r="B15" s="278"/>
      <c r="C15" s="258">
        <v>1295.78</v>
      </c>
      <c r="D15" s="258">
        <v>1567.68</v>
      </c>
      <c r="E15" s="258">
        <v>1604.53</v>
      </c>
      <c r="F15" s="258">
        <v>1627.34</v>
      </c>
      <c r="G15" s="258">
        <v>1646.64</v>
      </c>
      <c r="H15" s="258">
        <v>1623.96</v>
      </c>
      <c r="I15" s="258">
        <v>1587.85</v>
      </c>
      <c r="J15" s="35" t="s">
        <v>38</v>
      </c>
    </row>
    <row r="16" spans="1:10" s="116" customFormat="1" ht="14.25" customHeight="1">
      <c r="A16" s="242" t="s">
        <v>60</v>
      </c>
      <c r="B16" s="298"/>
      <c r="C16" s="276">
        <v>1621.7670000000001</v>
      </c>
      <c r="D16" s="292">
        <v>1593.0709999999999</v>
      </c>
      <c r="E16" s="292">
        <v>1571.3409999999999</v>
      </c>
      <c r="F16" s="292">
        <v>1570.673</v>
      </c>
      <c r="G16" s="292">
        <v>1573.7870000000019</v>
      </c>
      <c r="H16" s="292">
        <v>1543.2110000000002</v>
      </c>
      <c r="I16" s="292">
        <v>1526.837</v>
      </c>
      <c r="J16" s="241" t="s">
        <v>70</v>
      </c>
    </row>
    <row r="17" spans="1:10" s="116" customFormat="1" ht="14.25" customHeight="1">
      <c r="A17" s="74" t="s">
        <v>22</v>
      </c>
      <c r="B17" s="278"/>
      <c r="C17" s="274">
        <v>1827</v>
      </c>
      <c r="D17" s="274">
        <v>1578</v>
      </c>
      <c r="E17" s="274">
        <v>1585</v>
      </c>
      <c r="F17" s="274">
        <v>1549</v>
      </c>
      <c r="G17" s="274">
        <v>1497</v>
      </c>
      <c r="H17" s="274">
        <v>1487</v>
      </c>
      <c r="I17" s="274">
        <v>1488</v>
      </c>
      <c r="J17" s="35" t="s">
        <v>23</v>
      </c>
    </row>
    <row r="18" spans="1:10" s="116" customFormat="1" ht="14.25" customHeight="1">
      <c r="A18" s="74" t="s">
        <v>64</v>
      </c>
      <c r="B18" s="278"/>
      <c r="C18" s="274">
        <v>1216</v>
      </c>
      <c r="D18" s="274">
        <v>1144.5999999999999</v>
      </c>
      <c r="E18" s="274">
        <v>1133.2</v>
      </c>
      <c r="F18" s="274">
        <v>1118.5</v>
      </c>
      <c r="G18" s="274">
        <v>1091.3</v>
      </c>
      <c r="H18" s="274">
        <v>1093.2</v>
      </c>
      <c r="I18" s="274">
        <v>1111.5999999999999</v>
      </c>
      <c r="J18" s="35" t="s">
        <v>43</v>
      </c>
    </row>
    <row r="19" spans="1:10" s="116" customFormat="1" ht="14.25" customHeight="1">
      <c r="A19" s="74" t="s">
        <v>18</v>
      </c>
      <c r="B19" s="278"/>
      <c r="C19" s="274">
        <v>853.24</v>
      </c>
      <c r="D19" s="274">
        <v>810.2</v>
      </c>
      <c r="E19" s="274">
        <v>828</v>
      </c>
      <c r="F19" s="274">
        <v>815.81</v>
      </c>
      <c r="G19" s="274">
        <v>794.14</v>
      </c>
      <c r="H19" s="274">
        <v>783.28</v>
      </c>
      <c r="I19" s="274">
        <v>768.99</v>
      </c>
      <c r="J19" s="35" t="s">
        <v>19</v>
      </c>
    </row>
    <row r="20" spans="1:10" s="116" customFormat="1" ht="14.25" customHeight="1">
      <c r="A20" s="74" t="s">
        <v>27</v>
      </c>
      <c r="B20" s="278"/>
      <c r="C20" s="274">
        <v>561</v>
      </c>
      <c r="D20" s="274">
        <v>567</v>
      </c>
      <c r="E20" s="274">
        <v>565</v>
      </c>
      <c r="F20" s="274">
        <v>557</v>
      </c>
      <c r="G20" s="274">
        <v>553.26</v>
      </c>
      <c r="H20" s="274">
        <v>546.63</v>
      </c>
      <c r="I20" s="274">
        <v>546.79</v>
      </c>
      <c r="J20" s="35" t="s">
        <v>28</v>
      </c>
    </row>
    <row r="21" spans="1:10" s="116" customFormat="1" ht="14.25" customHeight="1">
      <c r="A21" s="74" t="s">
        <v>29</v>
      </c>
      <c r="B21" s="278"/>
      <c r="C21" s="274">
        <v>539.57000000000005</v>
      </c>
      <c r="D21" s="274">
        <v>522.96</v>
      </c>
      <c r="E21" s="274">
        <v>531.16</v>
      </c>
      <c r="F21" s="274">
        <v>549.12</v>
      </c>
      <c r="G21" s="274">
        <v>546.04</v>
      </c>
      <c r="H21" s="274">
        <v>539.41</v>
      </c>
      <c r="I21" s="274">
        <v>533.66</v>
      </c>
      <c r="J21" s="35" t="s">
        <v>30</v>
      </c>
    </row>
    <row r="22" spans="1:10" s="116" customFormat="1" ht="14.25" customHeight="1">
      <c r="A22" s="74" t="s">
        <v>61</v>
      </c>
      <c r="B22" s="278"/>
      <c r="C22" s="274">
        <v>523.96</v>
      </c>
      <c r="D22" s="274">
        <v>544.42999999999995</v>
      </c>
      <c r="E22" s="274">
        <v>538.65</v>
      </c>
      <c r="F22" s="274">
        <v>526.57000000000005</v>
      </c>
      <c r="G22" s="274">
        <v>540.84</v>
      </c>
      <c r="H22" s="274">
        <v>534.89</v>
      </c>
      <c r="I22" s="274">
        <v>514.32000000000005</v>
      </c>
      <c r="J22" s="35" t="s">
        <v>17</v>
      </c>
    </row>
    <row r="23" spans="1:10" s="116" customFormat="1" ht="14.25" customHeight="1">
      <c r="A23" s="74" t="s">
        <v>66</v>
      </c>
      <c r="B23" s="278"/>
      <c r="C23" s="274">
        <v>369.06</v>
      </c>
      <c r="D23" s="274">
        <v>357.01</v>
      </c>
      <c r="E23" s="274">
        <v>362.35</v>
      </c>
      <c r="F23" s="274">
        <v>356.65</v>
      </c>
      <c r="G23" s="274">
        <v>357.66</v>
      </c>
      <c r="H23" s="274">
        <v>360.02</v>
      </c>
      <c r="I23" s="274">
        <v>342.54</v>
      </c>
      <c r="J23" s="35" t="s">
        <v>109</v>
      </c>
    </row>
    <row r="24" spans="1:10" s="116" customFormat="1" ht="14.25" customHeight="1">
      <c r="A24" s="74" t="s">
        <v>24</v>
      </c>
      <c r="B24" s="278"/>
      <c r="C24" s="274">
        <v>338.43</v>
      </c>
      <c r="D24" s="274">
        <v>303.39</v>
      </c>
      <c r="E24" s="274">
        <v>301.85000000000002</v>
      </c>
      <c r="F24" s="274">
        <v>296.54000000000002</v>
      </c>
      <c r="G24" s="274">
        <v>295.04000000000002</v>
      </c>
      <c r="H24" s="274">
        <v>289.43</v>
      </c>
      <c r="I24" s="274">
        <v>292.94</v>
      </c>
      <c r="J24" s="35" t="s">
        <v>25</v>
      </c>
    </row>
    <row r="25" spans="1:10" s="116" customFormat="1" ht="14.25" customHeight="1">
      <c r="A25" s="74" t="s">
        <v>34</v>
      </c>
      <c r="B25" s="278"/>
      <c r="C25" s="274">
        <v>250</v>
      </c>
      <c r="D25" s="274">
        <v>246.6</v>
      </c>
      <c r="E25" s="274">
        <v>280.89999999999998</v>
      </c>
      <c r="F25" s="274">
        <v>277.89999999999998</v>
      </c>
      <c r="G25" s="274">
        <v>265.5</v>
      </c>
      <c r="H25" s="274">
        <v>268.3</v>
      </c>
      <c r="I25" s="274">
        <v>267.2</v>
      </c>
      <c r="J25" s="35" t="s">
        <v>35</v>
      </c>
    </row>
    <row r="26" spans="1:10" s="116" customFormat="1" ht="14.25" customHeight="1">
      <c r="A26" s="74" t="s">
        <v>33</v>
      </c>
      <c r="B26" s="278"/>
      <c r="C26" s="274">
        <v>282.23</v>
      </c>
      <c r="D26" s="274">
        <v>255.62</v>
      </c>
      <c r="E26" s="274">
        <v>248.53</v>
      </c>
      <c r="F26" s="274">
        <v>243.17</v>
      </c>
      <c r="G26" s="274">
        <v>236.27</v>
      </c>
      <c r="H26" s="274">
        <v>228.35</v>
      </c>
      <c r="I26" s="274">
        <v>224.9</v>
      </c>
      <c r="J26" s="35" t="s">
        <v>33</v>
      </c>
    </row>
    <row r="27" spans="1:10" s="116" customFormat="1" ht="14.25" customHeight="1">
      <c r="A27" s="74" t="s">
        <v>36</v>
      </c>
      <c r="B27" s="278"/>
      <c r="C27" s="274">
        <v>243.26</v>
      </c>
      <c r="D27" s="274">
        <v>232.75</v>
      </c>
      <c r="E27" s="274">
        <v>230.02</v>
      </c>
      <c r="F27" s="274">
        <v>221.54</v>
      </c>
      <c r="G27" s="274">
        <v>218.84</v>
      </c>
      <c r="H27" s="274">
        <v>213.5</v>
      </c>
      <c r="I27" s="274">
        <v>211.24</v>
      </c>
      <c r="J27" s="35" t="s">
        <v>36</v>
      </c>
    </row>
    <row r="28" spans="1:10" s="116" customFormat="1" ht="14.25" customHeight="1">
      <c r="A28" s="74" t="s">
        <v>63</v>
      </c>
      <c r="B28" s="278"/>
      <c r="C28" s="274">
        <v>300.5</v>
      </c>
      <c r="D28" s="274">
        <v>232.9</v>
      </c>
      <c r="E28" s="274">
        <v>225.2</v>
      </c>
      <c r="F28" s="274">
        <v>224.18</v>
      </c>
      <c r="G28" s="274">
        <v>211.98</v>
      </c>
      <c r="H28" s="274">
        <v>200.87</v>
      </c>
      <c r="I28" s="274">
        <v>198.46</v>
      </c>
      <c r="J28" s="35" t="s">
        <v>53</v>
      </c>
    </row>
    <row r="29" spans="1:10" s="116" customFormat="1" ht="14.25" customHeight="1">
      <c r="A29" s="74" t="s">
        <v>47</v>
      </c>
      <c r="B29" s="278"/>
      <c r="C29" s="274">
        <v>282.95999999999998</v>
      </c>
      <c r="D29" s="274">
        <v>241.94</v>
      </c>
      <c r="E29" s="274">
        <v>230.34</v>
      </c>
      <c r="F29" s="274">
        <v>212.84</v>
      </c>
      <c r="G29" s="274">
        <v>202.41</v>
      </c>
      <c r="H29" s="274">
        <v>189.59</v>
      </c>
      <c r="I29" s="274">
        <v>184.58</v>
      </c>
      <c r="J29" s="35" t="s">
        <v>48</v>
      </c>
    </row>
    <row r="30" spans="1:10" s="116" customFormat="1" ht="14.25" customHeight="1">
      <c r="A30" s="74" t="s">
        <v>40</v>
      </c>
      <c r="B30" s="278"/>
      <c r="C30" s="274">
        <v>162.41</v>
      </c>
      <c r="D30" s="274">
        <v>136.04</v>
      </c>
      <c r="E30" s="274">
        <v>131.19999999999999</v>
      </c>
      <c r="F30" s="274">
        <v>127.76</v>
      </c>
      <c r="G30" s="274">
        <v>119.04</v>
      </c>
      <c r="H30" s="274">
        <v>113.04</v>
      </c>
      <c r="I30" s="274">
        <v>111.6</v>
      </c>
      <c r="J30" s="35" t="s">
        <v>41</v>
      </c>
    </row>
    <row r="31" spans="1:10" s="116" customFormat="1" ht="14.25" customHeight="1">
      <c r="A31" s="74" t="s">
        <v>51</v>
      </c>
      <c r="B31" s="278"/>
      <c r="C31" s="274">
        <v>139.26</v>
      </c>
      <c r="D31" s="274">
        <v>122.05</v>
      </c>
      <c r="E31" s="274">
        <v>120.07</v>
      </c>
      <c r="F31" s="274">
        <v>116.91</v>
      </c>
      <c r="G31" s="274">
        <v>114.9</v>
      </c>
      <c r="H31" s="274">
        <v>114.14</v>
      </c>
      <c r="I31" s="274">
        <v>111.25</v>
      </c>
      <c r="J31" s="35" t="s">
        <v>52</v>
      </c>
    </row>
    <row r="32" spans="1:10" s="116" customFormat="1" ht="14.25" customHeight="1">
      <c r="A32" s="74" t="s">
        <v>65</v>
      </c>
      <c r="B32" s="278"/>
      <c r="C32" s="274">
        <v>112.84</v>
      </c>
      <c r="D32" s="274">
        <v>99.21</v>
      </c>
      <c r="E32" s="274">
        <v>100.92</v>
      </c>
      <c r="F32" s="274">
        <v>93.25</v>
      </c>
      <c r="G32" s="274">
        <v>94.69</v>
      </c>
      <c r="H32" s="274">
        <v>91.97</v>
      </c>
      <c r="I32" s="274">
        <v>89.29</v>
      </c>
      <c r="J32" s="35" t="s">
        <v>39</v>
      </c>
    </row>
    <row r="33" spans="1:14" s="116" customFormat="1" ht="14.25" customHeight="1">
      <c r="A33" s="74" t="s">
        <v>49</v>
      </c>
      <c r="B33" s="278"/>
      <c r="C33" s="274">
        <v>90.6</v>
      </c>
      <c r="D33" s="274">
        <v>84.3</v>
      </c>
      <c r="E33" s="274">
        <v>83.7</v>
      </c>
      <c r="F33" s="274">
        <v>83.74</v>
      </c>
      <c r="G33" s="274">
        <v>83.35</v>
      </c>
      <c r="H33" s="274">
        <v>82.85</v>
      </c>
      <c r="I33" s="274">
        <v>84.78</v>
      </c>
      <c r="J33" s="35" t="s">
        <v>50</v>
      </c>
    </row>
    <row r="34" spans="1:14" s="116" customFormat="1" ht="14.25" customHeight="1">
      <c r="A34" s="74" t="s">
        <v>504</v>
      </c>
      <c r="B34" s="278"/>
      <c r="C34" s="274">
        <v>152</v>
      </c>
      <c r="D34" s="274">
        <v>110</v>
      </c>
      <c r="E34" s="274">
        <v>102</v>
      </c>
      <c r="F34" s="274">
        <v>79</v>
      </c>
      <c r="G34" s="274">
        <v>71</v>
      </c>
      <c r="H34" s="274">
        <v>71</v>
      </c>
      <c r="I34" s="274">
        <v>70.8</v>
      </c>
      <c r="J34" s="35" t="s">
        <v>505</v>
      </c>
    </row>
    <row r="35" spans="1:14" s="116" customFormat="1" ht="14.25" customHeight="1">
      <c r="A35" s="74" t="s">
        <v>20</v>
      </c>
      <c r="B35" s="278"/>
      <c r="C35" s="274">
        <v>111</v>
      </c>
      <c r="D35" s="274">
        <v>90</v>
      </c>
      <c r="E35" s="274">
        <v>91.3</v>
      </c>
      <c r="F35" s="274">
        <v>80.5</v>
      </c>
      <c r="G35" s="274">
        <v>88.2</v>
      </c>
      <c r="H35" s="274">
        <v>79.5</v>
      </c>
      <c r="I35" s="274">
        <v>62.41</v>
      </c>
      <c r="J35" s="35" t="s">
        <v>21</v>
      </c>
      <c r="N35" s="278"/>
    </row>
    <row r="36" spans="1:14" s="116" customFormat="1" ht="14.25" customHeight="1">
      <c r="A36" s="74" t="s">
        <v>44</v>
      </c>
      <c r="B36" s="278"/>
      <c r="C36" s="274">
        <v>49.13</v>
      </c>
      <c r="D36" s="274">
        <v>54.23</v>
      </c>
      <c r="E36" s="274">
        <v>54.57</v>
      </c>
      <c r="F36" s="274">
        <v>55.33</v>
      </c>
      <c r="G36" s="274">
        <v>55.21</v>
      </c>
      <c r="H36" s="274">
        <v>54.98</v>
      </c>
      <c r="I36" s="274">
        <v>57.84</v>
      </c>
      <c r="J36" s="35" t="s">
        <v>45</v>
      </c>
    </row>
    <row r="37" spans="1:14" s="116" customFormat="1" ht="14.25" customHeight="1">
      <c r="A37" s="74" t="s">
        <v>42</v>
      </c>
      <c r="B37" s="278"/>
      <c r="C37" s="274">
        <v>26.19</v>
      </c>
      <c r="D37" s="274">
        <v>39.49</v>
      </c>
      <c r="E37" s="274">
        <v>38.92</v>
      </c>
      <c r="F37" s="274">
        <v>38.22</v>
      </c>
      <c r="G37" s="274">
        <v>38.659999999999997</v>
      </c>
      <c r="H37" s="274">
        <v>38.700000000000003</v>
      </c>
      <c r="I37" s="274">
        <v>39.72</v>
      </c>
      <c r="J37" s="35" t="s">
        <v>42</v>
      </c>
    </row>
    <row r="38" spans="1:14" s="116" customFormat="1" ht="14.25" customHeight="1">
      <c r="A38" s="74" t="s">
        <v>46</v>
      </c>
      <c r="B38" s="278"/>
      <c r="C38" s="274">
        <v>6.37</v>
      </c>
      <c r="D38" s="274">
        <v>6.06</v>
      </c>
      <c r="E38" s="274">
        <v>5.87</v>
      </c>
      <c r="F38" s="274">
        <v>6.12</v>
      </c>
      <c r="G38" s="274">
        <v>5.93</v>
      </c>
      <c r="H38" s="274">
        <v>5.82</v>
      </c>
      <c r="I38" s="274">
        <v>5.51</v>
      </c>
      <c r="J38" s="35" t="s">
        <v>46</v>
      </c>
    </row>
    <row r="39" spans="1:14" s="116" customFormat="1" ht="14.25" customHeight="1">
      <c r="A39" s="74"/>
      <c r="B39" s="278"/>
      <c r="C39" s="274"/>
      <c r="D39" s="274"/>
      <c r="E39" s="274"/>
      <c r="F39" s="274"/>
      <c r="G39" s="274"/>
      <c r="H39" s="274"/>
      <c r="I39" s="274"/>
      <c r="J39" s="35"/>
    </row>
    <row r="40" spans="1:14" s="116" customFormat="1" ht="14.25" customHeight="1">
      <c r="A40" s="242" t="s">
        <v>94</v>
      </c>
      <c r="B40" s="298"/>
      <c r="C40" s="258"/>
      <c r="D40" s="258"/>
      <c r="E40" s="258"/>
      <c r="F40" s="258"/>
      <c r="G40" s="258"/>
      <c r="H40" s="258"/>
      <c r="I40" s="258"/>
      <c r="J40" s="241" t="s">
        <v>97</v>
      </c>
    </row>
    <row r="41" spans="1:14" s="116" customFormat="1" ht="14.25" customHeight="1">
      <c r="A41" s="74"/>
      <c r="J41" s="74"/>
    </row>
    <row r="42" spans="1:14" s="116" customFormat="1" ht="14.25" customHeight="1">
      <c r="A42" s="74" t="s">
        <v>104</v>
      </c>
      <c r="B42" s="278"/>
      <c r="C42" s="258">
        <v>47165</v>
      </c>
      <c r="D42" s="258">
        <v>57585.520000000004</v>
      </c>
      <c r="E42" s="258">
        <v>59614.63</v>
      </c>
      <c r="F42" s="258">
        <v>60562.27</v>
      </c>
      <c r="G42" s="258">
        <v>63596.11</v>
      </c>
      <c r="H42" s="258">
        <v>66130.13</v>
      </c>
      <c r="I42" s="258">
        <v>66130.13</v>
      </c>
      <c r="J42" s="303" t="s">
        <v>104</v>
      </c>
    </row>
    <row r="43" spans="1:14" s="116" customFormat="1" ht="14.25" customHeight="1">
      <c r="A43" s="74" t="s">
        <v>288</v>
      </c>
      <c r="B43" s="278"/>
      <c r="C43" s="258">
        <v>12167</v>
      </c>
      <c r="D43" s="258">
        <v>14640</v>
      </c>
      <c r="E43" s="258">
        <v>15192</v>
      </c>
      <c r="F43" s="258">
        <v>15764</v>
      </c>
      <c r="G43" s="258">
        <v>16359</v>
      </c>
      <c r="H43" s="258">
        <v>16975</v>
      </c>
      <c r="I43" s="258">
        <v>16975</v>
      </c>
      <c r="J43" s="35" t="s">
        <v>288</v>
      </c>
    </row>
    <row r="44" spans="1:14" s="116" customFormat="1" ht="14.25" customHeight="1">
      <c r="A44" s="74" t="s">
        <v>107</v>
      </c>
      <c r="B44" s="278"/>
      <c r="C44" s="258">
        <v>21110.916000000001</v>
      </c>
      <c r="D44" s="258">
        <v>15953.934999999999</v>
      </c>
      <c r="E44" s="258">
        <v>15892.942999999999</v>
      </c>
      <c r="F44" s="258">
        <v>15675.519</v>
      </c>
      <c r="G44" s="258">
        <v>15563.445</v>
      </c>
      <c r="H44" s="258">
        <v>15132.736000000001</v>
      </c>
      <c r="I44" s="258">
        <v>15132.736000000001</v>
      </c>
      <c r="J44" s="303" t="s">
        <v>103</v>
      </c>
    </row>
    <row r="45" spans="1:14" s="116" customFormat="1" ht="14.25" customHeight="1">
      <c r="A45" s="74" t="s">
        <v>101</v>
      </c>
      <c r="B45" s="278"/>
      <c r="C45" s="258">
        <v>15072</v>
      </c>
      <c r="D45" s="258">
        <v>10433</v>
      </c>
      <c r="E45" s="258">
        <v>10943</v>
      </c>
      <c r="F45" s="258">
        <v>11608</v>
      </c>
      <c r="G45" s="258">
        <v>12330</v>
      </c>
      <c r="H45" s="258">
        <v>11431</v>
      </c>
      <c r="I45" s="258">
        <v>11431</v>
      </c>
      <c r="J45" s="303" t="s">
        <v>101</v>
      </c>
    </row>
    <row r="46" spans="1:14" s="116" customFormat="1" ht="14.25" customHeight="1">
      <c r="A46" s="74" t="s">
        <v>72</v>
      </c>
      <c r="B46" s="278"/>
      <c r="C46" s="258">
        <v>9320</v>
      </c>
      <c r="D46" s="258">
        <v>9396</v>
      </c>
      <c r="E46" s="258">
        <v>9449</v>
      </c>
      <c r="F46" s="258">
        <v>9400</v>
      </c>
      <c r="G46" s="258">
        <v>9384</v>
      </c>
      <c r="H46" s="258">
        <v>9345</v>
      </c>
      <c r="I46" s="258">
        <v>9498</v>
      </c>
      <c r="J46" s="303" t="s">
        <v>98</v>
      </c>
    </row>
    <row r="47" spans="1:14" s="116" customFormat="1" ht="14.25" customHeight="1">
      <c r="A47" s="74" t="s">
        <v>105</v>
      </c>
      <c r="B47" s="278"/>
      <c r="C47" s="258">
        <v>8379</v>
      </c>
      <c r="D47" s="258">
        <v>7894.9</v>
      </c>
      <c r="E47" s="258">
        <v>7746.4</v>
      </c>
      <c r="F47" s="258">
        <v>7719.2</v>
      </c>
      <c r="G47" s="258">
        <v>7550.4110000000001</v>
      </c>
      <c r="H47" s="258">
        <v>7261.4690000000001</v>
      </c>
      <c r="I47" s="258">
        <v>7261.4690000000001</v>
      </c>
      <c r="J47" s="35" t="s">
        <v>102</v>
      </c>
    </row>
    <row r="48" spans="1:14" s="116" customFormat="1" ht="14.25" customHeight="1">
      <c r="A48" s="74" t="s">
        <v>266</v>
      </c>
      <c r="B48" s="278"/>
      <c r="C48" s="258">
        <v>5664.89</v>
      </c>
      <c r="D48" s="258">
        <v>6425.76</v>
      </c>
      <c r="E48" s="258">
        <v>6346.81</v>
      </c>
      <c r="F48" s="258">
        <v>6522.98</v>
      </c>
      <c r="G48" s="258">
        <v>5690.55</v>
      </c>
      <c r="H48" s="258">
        <v>5560.59</v>
      </c>
      <c r="I48" s="258">
        <v>6375.9</v>
      </c>
      <c r="J48" s="303" t="s">
        <v>869</v>
      </c>
    </row>
    <row r="49" spans="1:10" s="116" customFormat="1" ht="14.25" customHeight="1"/>
    <row r="50" spans="1:10" s="116" customFormat="1" ht="9" customHeight="1"/>
    <row r="51" spans="1:10" ht="12" customHeight="1">
      <c r="A51" s="576" t="s">
        <v>1</v>
      </c>
      <c r="B51" s="73" t="s">
        <v>2</v>
      </c>
      <c r="J51" s="300" t="s">
        <v>3</v>
      </c>
    </row>
    <row r="52" spans="1:10" ht="12" customHeight="1">
      <c r="A52" s="577"/>
      <c r="B52" s="56" t="s">
        <v>732</v>
      </c>
      <c r="J52" s="163"/>
    </row>
    <row r="53" spans="1:10" ht="12" customHeight="1">
      <c r="A53" s="577"/>
      <c r="B53" s="56" t="s">
        <v>73</v>
      </c>
      <c r="J53" s="163"/>
    </row>
    <row r="54" spans="1:10" ht="12" customHeight="1">
      <c r="A54" s="577"/>
      <c r="B54" s="18"/>
      <c r="J54" s="163"/>
    </row>
    <row r="55" spans="1:10" ht="23" customHeight="1">
      <c r="A55" s="1"/>
      <c r="B55" s="1"/>
      <c r="C55" s="1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344" t="s">
        <v>992</v>
      </c>
    </row>
    <row r="57" spans="1:10" ht="18.25" customHeight="1">
      <c r="A57" s="576">
        <v>21</v>
      </c>
      <c r="B57" s="106" t="s">
        <v>273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274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s="116" customFormat="1" ht="18.75" customHeight="1">
      <c r="A62" s="74" t="s">
        <v>825</v>
      </c>
      <c r="B62" s="305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35" t="s">
        <v>826</v>
      </c>
    </row>
    <row r="63" spans="1:10" s="116" customFormat="1" ht="14.25" customHeight="1"/>
    <row r="64" spans="1:10" s="116" customFormat="1" ht="14.25" customHeight="1">
      <c r="A64" s="252" t="s">
        <v>94</v>
      </c>
      <c r="B64" s="247"/>
      <c r="C64" s="247"/>
      <c r="D64" s="247"/>
      <c r="E64" s="247"/>
      <c r="F64" s="247"/>
      <c r="G64" s="247"/>
      <c r="H64" s="247"/>
      <c r="I64" s="247"/>
      <c r="J64" s="241" t="s">
        <v>97</v>
      </c>
    </row>
    <row r="65" spans="1:10" s="116" customFormat="1" ht="14.25" customHeight="1">
      <c r="A65" s="252"/>
      <c r="B65" s="247"/>
      <c r="C65" s="247"/>
      <c r="D65" s="247"/>
      <c r="E65" s="247"/>
      <c r="F65" s="247"/>
      <c r="G65" s="247"/>
      <c r="H65" s="247"/>
      <c r="I65" s="247"/>
      <c r="J65" s="241"/>
    </row>
    <row r="66" spans="1:10" s="116" customFormat="1" ht="14.25" customHeight="1">
      <c r="A66" s="74" t="s">
        <v>299</v>
      </c>
      <c r="B66" s="278"/>
      <c r="C66" s="258">
        <v>5800</v>
      </c>
      <c r="D66" s="258">
        <v>5112.34</v>
      </c>
      <c r="E66" s="258">
        <v>5017.991</v>
      </c>
      <c r="F66" s="258">
        <v>5019</v>
      </c>
      <c r="G66" s="258">
        <v>5145</v>
      </c>
      <c r="H66" s="258">
        <v>5544</v>
      </c>
      <c r="I66" s="258">
        <v>5544</v>
      </c>
      <c r="J66" s="35" t="s">
        <v>300</v>
      </c>
    </row>
    <row r="67" spans="1:10" s="116" customFormat="1" ht="14.25" customHeight="1">
      <c r="A67" s="74" t="s">
        <v>275</v>
      </c>
      <c r="B67" s="278"/>
      <c r="C67" s="258">
        <v>4018</v>
      </c>
      <c r="D67" s="258">
        <v>4875</v>
      </c>
      <c r="E67" s="258">
        <v>4893</v>
      </c>
      <c r="F67" s="258">
        <v>4975</v>
      </c>
      <c r="G67" s="258">
        <v>5073</v>
      </c>
      <c r="H67" s="258">
        <v>5145</v>
      </c>
      <c r="I67" s="258">
        <v>5145</v>
      </c>
      <c r="J67" s="35" t="s">
        <v>276</v>
      </c>
    </row>
    <row r="68" spans="1:10" s="116" customFormat="1" ht="14.25" customHeight="1">
      <c r="A68" s="74" t="s">
        <v>54</v>
      </c>
      <c r="B68" s="278"/>
      <c r="C68" s="258">
        <v>5018.3329999999996</v>
      </c>
      <c r="D68" s="258">
        <v>4921.5479999999998</v>
      </c>
      <c r="E68" s="258">
        <v>4903.7330000000002</v>
      </c>
      <c r="F68" s="258">
        <v>4842.1220000000003</v>
      </c>
      <c r="G68" s="258">
        <v>4674.75</v>
      </c>
      <c r="H68" s="258">
        <v>4701.5959999999995</v>
      </c>
      <c r="I68" s="258">
        <v>4677.58</v>
      </c>
      <c r="J68" s="35" t="s">
        <v>55</v>
      </c>
    </row>
    <row r="69" spans="1:10" s="116" customFormat="1" ht="14.25" customHeight="1">
      <c r="A69" s="74" t="s">
        <v>643</v>
      </c>
      <c r="B69" s="278"/>
      <c r="C69" s="258">
        <v>2720.2579999999998</v>
      </c>
      <c r="D69" s="258">
        <v>3496.7939999999999</v>
      </c>
      <c r="E69" s="258">
        <v>3565.527</v>
      </c>
      <c r="F69" s="258">
        <v>3758</v>
      </c>
      <c r="G69" s="258">
        <v>3703</v>
      </c>
      <c r="H69" s="258">
        <v>3847</v>
      </c>
      <c r="I69" s="258">
        <v>3847</v>
      </c>
      <c r="J69" s="35" t="s">
        <v>643</v>
      </c>
    </row>
    <row r="70" spans="1:10" s="116" customFormat="1" ht="14.25" customHeight="1">
      <c r="A70" s="74" t="s">
        <v>100</v>
      </c>
      <c r="B70" s="278"/>
      <c r="C70" s="258">
        <v>2457.683</v>
      </c>
      <c r="D70" s="258">
        <v>2606.3110000000001</v>
      </c>
      <c r="E70" s="258">
        <v>2642.5160000000001</v>
      </c>
      <c r="F70" s="258">
        <v>2678.5569999999998</v>
      </c>
      <c r="G70" s="258">
        <v>2713.5340000000001</v>
      </c>
      <c r="H70" s="258">
        <v>2713.5340000000001</v>
      </c>
      <c r="I70" s="258">
        <v>2713.5340000000001</v>
      </c>
      <c r="J70" s="303" t="s">
        <v>100</v>
      </c>
    </row>
    <row r="71" spans="1:10" s="116" customFormat="1" ht="14.25" customHeight="1">
      <c r="A71" s="74" t="s">
        <v>67</v>
      </c>
      <c r="B71" s="278"/>
      <c r="C71" s="274">
        <v>1895.3828880781493</v>
      </c>
      <c r="D71" s="274">
        <v>1850.228267392511</v>
      </c>
      <c r="E71" s="258">
        <v>1850.0420267061772</v>
      </c>
      <c r="F71" s="258">
        <v>1841.8454024688001</v>
      </c>
      <c r="G71" s="258">
        <v>1836.16394958045</v>
      </c>
      <c r="H71" s="258">
        <v>1836.4419246904602</v>
      </c>
      <c r="I71" s="258">
        <v>1849.4585251953899</v>
      </c>
      <c r="J71" s="35" t="s">
        <v>26</v>
      </c>
    </row>
    <row r="72" spans="1:10" s="116" customFormat="1" ht="14.25" customHeight="1">
      <c r="A72" s="74" t="s">
        <v>400</v>
      </c>
      <c r="B72" s="278"/>
      <c r="C72" s="258">
        <v>1074.53496</v>
      </c>
      <c r="D72" s="258">
        <v>1237</v>
      </c>
      <c r="E72" s="258">
        <v>1277</v>
      </c>
      <c r="F72" s="258">
        <v>1302</v>
      </c>
      <c r="G72" s="258">
        <v>1345.3520000000001</v>
      </c>
      <c r="H72" s="258">
        <v>1417.259</v>
      </c>
      <c r="I72" s="258">
        <v>1496.6298882681565</v>
      </c>
      <c r="J72" s="35" t="s">
        <v>401</v>
      </c>
    </row>
    <row r="73" spans="1:10" s="116" customFormat="1" ht="14.25" customHeight="1">
      <c r="A73" s="74" t="s">
        <v>71</v>
      </c>
      <c r="B73" s="278"/>
      <c r="C73" s="258">
        <v>1770</v>
      </c>
      <c r="D73" s="258">
        <v>1587</v>
      </c>
      <c r="E73" s="258">
        <v>1577</v>
      </c>
      <c r="F73" s="258">
        <v>1527</v>
      </c>
      <c r="G73" s="258">
        <v>1557</v>
      </c>
      <c r="H73" s="258">
        <v>1484</v>
      </c>
      <c r="I73" s="258">
        <v>1484</v>
      </c>
      <c r="J73" s="35" t="s">
        <v>88</v>
      </c>
    </row>
    <row r="74" spans="1:10" s="116" customFormat="1" ht="14.25" customHeight="1">
      <c r="A74" s="74" t="s">
        <v>267</v>
      </c>
      <c r="B74" s="278"/>
      <c r="C74" s="258">
        <v>1509.3</v>
      </c>
      <c r="D74" s="258">
        <v>1482.6</v>
      </c>
      <c r="E74" s="258">
        <v>1456.7</v>
      </c>
      <c r="F74" s="258">
        <v>1447.3</v>
      </c>
      <c r="G74" s="258">
        <v>1444</v>
      </c>
      <c r="H74" s="258">
        <v>1428.6</v>
      </c>
      <c r="I74" s="258">
        <v>1398.6</v>
      </c>
      <c r="J74" s="35" t="s">
        <v>268</v>
      </c>
    </row>
    <row r="75" spans="1:10" s="116" customFormat="1" ht="14.25" customHeight="1">
      <c r="A75" s="74" t="s">
        <v>5</v>
      </c>
      <c r="B75" s="278"/>
      <c r="C75" s="258">
        <v>1689</v>
      </c>
      <c r="D75" s="258">
        <v>1394</v>
      </c>
      <c r="E75" s="258">
        <v>1388</v>
      </c>
      <c r="F75" s="258">
        <v>1335</v>
      </c>
      <c r="G75" s="258">
        <v>1290</v>
      </c>
      <c r="H75" s="258">
        <v>1330</v>
      </c>
      <c r="I75" s="258">
        <v>1300</v>
      </c>
      <c r="J75" s="35" t="s">
        <v>6</v>
      </c>
    </row>
    <row r="76" spans="1:10" s="116" customFormat="1" ht="14.25" customHeight="1">
      <c r="A76" s="74" t="s">
        <v>106</v>
      </c>
      <c r="B76" s="278"/>
      <c r="C76" s="258">
        <v>2166.6</v>
      </c>
      <c r="D76" s="258">
        <v>1673</v>
      </c>
      <c r="E76" s="258">
        <v>1544</v>
      </c>
      <c r="F76" s="258">
        <v>1356.8</v>
      </c>
      <c r="G76" s="258">
        <v>1263.5999999999999</v>
      </c>
      <c r="H76" s="258">
        <v>1153.8</v>
      </c>
      <c r="I76" s="258">
        <v>985.1</v>
      </c>
      <c r="J76" s="35" t="s">
        <v>280</v>
      </c>
    </row>
    <row r="77" spans="1:10" s="116" customFormat="1" ht="14.25" customHeight="1">
      <c r="A77" s="74" t="s">
        <v>7</v>
      </c>
      <c r="B77" s="278"/>
      <c r="C77" s="258">
        <v>945.6</v>
      </c>
      <c r="D77" s="258">
        <v>979.2</v>
      </c>
      <c r="E77" s="258">
        <v>974.5</v>
      </c>
      <c r="F77" s="258">
        <v>969.1</v>
      </c>
      <c r="G77" s="258">
        <v>964.6</v>
      </c>
      <c r="H77" s="258">
        <v>964.4</v>
      </c>
      <c r="I77" s="258">
        <v>963.2</v>
      </c>
      <c r="J77" s="303" t="s">
        <v>7</v>
      </c>
    </row>
    <row r="78" spans="1:10" s="116" customFormat="1" ht="14.25" customHeight="1">
      <c r="A78" s="74" t="s">
        <v>4</v>
      </c>
      <c r="B78" s="278"/>
      <c r="C78" s="258">
        <v>869.7</v>
      </c>
      <c r="D78" s="258">
        <v>838.9</v>
      </c>
      <c r="E78" s="258">
        <v>849.3</v>
      </c>
      <c r="F78" s="258">
        <v>861.7</v>
      </c>
      <c r="G78" s="258">
        <v>836.6</v>
      </c>
      <c r="H78" s="258">
        <v>826.2</v>
      </c>
      <c r="I78" s="258">
        <v>820.1</v>
      </c>
      <c r="J78" s="35" t="s">
        <v>4</v>
      </c>
    </row>
    <row r="79" spans="1:10" s="116" customFormat="1" ht="14.25" customHeight="1">
      <c r="A79" s="74" t="s">
        <v>271</v>
      </c>
      <c r="B79" s="278"/>
      <c r="C79" s="258">
        <v>630</v>
      </c>
      <c r="D79" s="258">
        <v>594</v>
      </c>
      <c r="E79" s="258">
        <v>623</v>
      </c>
      <c r="F79" s="258">
        <v>609</v>
      </c>
      <c r="G79" s="258">
        <v>621</v>
      </c>
      <c r="H79" s="258">
        <v>648</v>
      </c>
      <c r="I79" s="258">
        <v>648</v>
      </c>
      <c r="J79" s="35" t="s">
        <v>272</v>
      </c>
    </row>
    <row r="80" spans="1:10" s="116" customFormat="1" ht="14.25" customHeight="1">
      <c r="A80" s="74" t="s">
        <v>8</v>
      </c>
      <c r="B80" s="278"/>
      <c r="C80" s="258">
        <v>583.27700000000004</v>
      </c>
      <c r="D80" s="258">
        <v>546.47900000000004</v>
      </c>
      <c r="E80" s="258">
        <v>545.53300000000002</v>
      </c>
      <c r="F80" s="258">
        <v>542.92700000000002</v>
      </c>
      <c r="G80" s="258">
        <v>532.31899999999996</v>
      </c>
      <c r="H80" s="258">
        <v>527.39700000000005</v>
      </c>
      <c r="I80" s="258">
        <v>524.35400000000004</v>
      </c>
      <c r="J80" s="35" t="s">
        <v>9</v>
      </c>
    </row>
    <row r="81" spans="1:10" s="116" customFormat="1" ht="14.25" customHeight="1">
      <c r="A81" s="74" t="s">
        <v>56</v>
      </c>
      <c r="B81" s="278"/>
      <c r="C81" s="274">
        <v>436</v>
      </c>
      <c r="D81" s="274">
        <v>454</v>
      </c>
      <c r="E81" s="258">
        <v>452</v>
      </c>
      <c r="F81" s="258">
        <v>450</v>
      </c>
      <c r="G81" s="258">
        <v>435</v>
      </c>
      <c r="H81" s="258">
        <v>415</v>
      </c>
      <c r="I81" s="258">
        <v>415</v>
      </c>
      <c r="J81" s="35" t="s">
        <v>57</v>
      </c>
    </row>
    <row r="82" spans="1:10" s="116" customFormat="1" ht="14.25" customHeight="1">
      <c r="A82" s="74" t="s">
        <v>96</v>
      </c>
      <c r="B82" s="278"/>
      <c r="C82" s="258">
        <v>452</v>
      </c>
      <c r="D82" s="258">
        <v>420.82400000000001</v>
      </c>
      <c r="E82" s="258">
        <v>419.66500000000002</v>
      </c>
      <c r="F82" s="258">
        <v>391.97</v>
      </c>
      <c r="G82" s="258">
        <v>386.41300000000001</v>
      </c>
      <c r="H82" s="258">
        <v>385.17</v>
      </c>
      <c r="I82" s="258">
        <v>390.09800000000001</v>
      </c>
      <c r="J82" s="303" t="s">
        <v>96</v>
      </c>
    </row>
    <row r="83" spans="1:10" s="116" customFormat="1" ht="14.25" customHeight="1">
      <c r="A83" s="74" t="s">
        <v>269</v>
      </c>
      <c r="B83" s="278"/>
      <c r="C83" s="258">
        <v>250.054</v>
      </c>
      <c r="D83" s="258">
        <v>239</v>
      </c>
      <c r="E83" s="258">
        <v>231</v>
      </c>
      <c r="F83" s="258">
        <v>225</v>
      </c>
      <c r="G83" s="258">
        <v>227.684</v>
      </c>
      <c r="H83" s="258">
        <v>227.946</v>
      </c>
      <c r="I83" s="258">
        <v>227.946</v>
      </c>
      <c r="J83" s="35" t="s">
        <v>270</v>
      </c>
    </row>
    <row r="84" spans="1:10" s="116" customFormat="1" ht="14.25" customHeight="1">
      <c r="A84" s="74" t="s">
        <v>10</v>
      </c>
      <c r="B84" s="278"/>
      <c r="C84" s="258">
        <v>228.44499999999999</v>
      </c>
      <c r="D84" s="258">
        <v>207.85499999999999</v>
      </c>
      <c r="E84" s="258">
        <v>212.62899999999999</v>
      </c>
      <c r="F84" s="258">
        <v>211.05799999999999</v>
      </c>
      <c r="G84" s="258">
        <v>202.876</v>
      </c>
      <c r="H84" s="258">
        <v>202.77099999999999</v>
      </c>
      <c r="I84" s="258">
        <v>208.06399999999999</v>
      </c>
      <c r="J84" s="303" t="s">
        <v>11</v>
      </c>
    </row>
    <row r="85" spans="1:10" s="116" customFormat="1" ht="14.25" customHeight="1">
      <c r="A85" s="74" t="s">
        <v>108</v>
      </c>
      <c r="C85" s="258">
        <v>127</v>
      </c>
      <c r="D85" s="258">
        <v>137.4</v>
      </c>
      <c r="E85" s="258">
        <v>138.30000000000001</v>
      </c>
      <c r="F85" s="258">
        <v>138.5</v>
      </c>
      <c r="G85" s="258">
        <v>136.69999999999999</v>
      </c>
      <c r="H85" s="258">
        <v>138</v>
      </c>
      <c r="I85" s="258">
        <v>138</v>
      </c>
      <c r="J85" s="303" t="s">
        <v>95</v>
      </c>
    </row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9" customHeight="1"/>
    <row r="105" spans="1:10" ht="12" customHeight="1">
      <c r="A105" s="572"/>
      <c r="B105" s="56" t="s">
        <v>732</v>
      </c>
      <c r="J105" s="22"/>
    </row>
    <row r="106" spans="1:10" ht="12" customHeight="1">
      <c r="A106" s="574"/>
      <c r="B106" s="56" t="s">
        <v>73</v>
      </c>
    </row>
    <row r="107" spans="1:10" ht="12" customHeight="1">
      <c r="A107" s="574"/>
      <c r="B107" s="18"/>
    </row>
    <row r="108" spans="1:10" ht="12" customHeight="1">
      <c r="A108" s="574"/>
    </row>
  </sheetData>
  <mergeCells count="4">
    <mergeCell ref="A105:A108"/>
    <mergeCell ref="A57:A58"/>
    <mergeCell ref="A51:A54"/>
    <mergeCell ref="A3:A4"/>
  </mergeCells>
  <hyperlinks>
    <hyperlink ref="J3" location="'Inhoudsopgave Zuivel in cijfers'!A1" display="Terug naar inhoudsopgave" xr:uid="{1B22250C-6570-47E1-A064-105BA3ECBB3E}"/>
    <hyperlink ref="J4" location="'Inhoudsopgave Zuivel in cijfers'!A1" display="Back to table of contents" xr:uid="{AC53B23F-EFCB-443B-8C5A-B19A1C416D32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BD25B"/>
  </sheetPr>
  <dimension ref="A1:J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18" customHeight="1">
      <c r="A3" s="576">
        <v>22</v>
      </c>
      <c r="B3" s="106" t="s">
        <v>792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793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112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1004</v>
      </c>
      <c r="J8" s="243" t="s">
        <v>112</v>
      </c>
    </row>
    <row r="9" spans="1:10" s="116" customFormat="1" ht="14.25" customHeight="1"/>
    <row r="10" spans="1:10" s="116" customFormat="1" ht="14.25" customHeight="1">
      <c r="A10" s="242" t="s">
        <v>754</v>
      </c>
      <c r="C10" s="111">
        <v>6925.1009132932304</v>
      </c>
      <c r="D10" s="111">
        <v>7590.3160845571374</v>
      </c>
      <c r="E10" s="111">
        <v>7644.0661621430872</v>
      </c>
      <c r="F10" s="111">
        <v>7775.4450496005556</v>
      </c>
      <c r="G10" s="111">
        <v>7846.3232166431062</v>
      </c>
      <c r="H10" s="111">
        <v>8011.9781320760558</v>
      </c>
      <c r="I10" s="111">
        <v>8337.9553262015852</v>
      </c>
      <c r="J10" s="241" t="s">
        <v>754</v>
      </c>
    </row>
    <row r="11" spans="1:10" s="116" customFormat="1" ht="14.25" customHeight="1">
      <c r="A11" s="74"/>
      <c r="C11" s="230"/>
      <c r="D11" s="230"/>
      <c r="E11" s="230"/>
      <c r="F11" s="230"/>
      <c r="G11" s="230"/>
      <c r="H11" s="230"/>
      <c r="I11" s="230"/>
      <c r="J11" s="74"/>
    </row>
    <row r="12" spans="1:10" s="116" customFormat="1" ht="14.25" customHeight="1">
      <c r="A12" s="74" t="s">
        <v>49</v>
      </c>
      <c r="C12" s="274">
        <v>8639.0728476821205</v>
      </c>
      <c r="D12" s="274">
        <v>10062.870699881376</v>
      </c>
      <c r="E12" s="274">
        <v>10020.310633213858</v>
      </c>
      <c r="F12" s="274">
        <v>10127.776450919515</v>
      </c>
      <c r="G12" s="274">
        <v>10728.254349130175</v>
      </c>
      <c r="H12" s="274">
        <v>11353.04767652384</v>
      </c>
      <c r="I12" s="274">
        <v>11118.895966029722</v>
      </c>
      <c r="J12" s="303" t="s">
        <v>50</v>
      </c>
    </row>
    <row r="13" spans="1:10" s="116" customFormat="1" ht="14.25" customHeight="1">
      <c r="A13" s="74" t="s">
        <v>66</v>
      </c>
      <c r="C13" s="274">
        <v>8222.8417059556723</v>
      </c>
      <c r="D13" s="274">
        <v>9179.7896191423206</v>
      </c>
      <c r="E13" s="274">
        <v>9161.2440666482671</v>
      </c>
      <c r="F13" s="274">
        <v>9389.9192596943794</v>
      </c>
      <c r="G13" s="274">
        <v>9745.1104925627678</v>
      </c>
      <c r="H13" s="274">
        <v>9900.1591382700954</v>
      </c>
      <c r="I13" s="274">
        <v>10755.518459041279</v>
      </c>
      <c r="J13" s="303" t="s">
        <v>109</v>
      </c>
    </row>
    <row r="14" spans="1:10" s="116" customFormat="1" ht="14.25" customHeight="1">
      <c r="A14" s="74" t="s">
        <v>27</v>
      </c>
      <c r="C14" s="274">
        <v>9547.7183600713015</v>
      </c>
      <c r="D14" s="274">
        <v>10131.428571428572</v>
      </c>
      <c r="E14" s="274">
        <v>10127.203539823009</v>
      </c>
      <c r="F14" s="274">
        <v>10308.797127468582</v>
      </c>
      <c r="G14" s="274">
        <v>10417.362542023642</v>
      </c>
      <c r="H14" s="274">
        <v>10551.23209483563</v>
      </c>
      <c r="I14" s="274">
        <v>10667.568902137931</v>
      </c>
      <c r="J14" s="303" t="s">
        <v>28</v>
      </c>
    </row>
    <row r="15" spans="1:10" s="116" customFormat="1" ht="14.25" customHeight="1">
      <c r="A15" s="74" t="s">
        <v>20</v>
      </c>
      <c r="C15" s="274">
        <v>6936.9369369369369</v>
      </c>
      <c r="D15" s="274">
        <v>7594</v>
      </c>
      <c r="E15" s="274">
        <v>7786.7469879518067</v>
      </c>
      <c r="F15" s="274">
        <v>8586.95652173913</v>
      </c>
      <c r="G15" s="274">
        <v>7592.063492063492</v>
      </c>
      <c r="H15" s="274">
        <v>8200.628930817611</v>
      </c>
      <c r="I15" s="274">
        <v>10187.630187469958</v>
      </c>
      <c r="J15" s="303" t="s">
        <v>21</v>
      </c>
    </row>
    <row r="16" spans="1:10" s="116" customFormat="1" ht="14.25" customHeight="1">
      <c r="A16" s="74" t="s">
        <v>24</v>
      </c>
      <c r="C16" s="274">
        <v>8666.9621487456789</v>
      </c>
      <c r="D16" s="274">
        <v>9139.1937769867181</v>
      </c>
      <c r="E16" s="274">
        <v>9217.227099552756</v>
      </c>
      <c r="F16" s="274">
        <v>9323.6662844810144</v>
      </c>
      <c r="G16" s="274">
        <v>9553.0436550976137</v>
      </c>
      <c r="H16" s="274">
        <v>9673.8762395052327</v>
      </c>
      <c r="I16" s="274">
        <v>9897.6582235270052</v>
      </c>
      <c r="J16" s="303" t="s">
        <v>25</v>
      </c>
    </row>
    <row r="17" spans="1:10" s="116" customFormat="1" ht="14.25" customHeight="1">
      <c r="A17" s="74" t="s">
        <v>33</v>
      </c>
      <c r="C17" s="274">
        <v>8630.7160826276449</v>
      </c>
      <c r="D17" s="274">
        <v>9414.4546592598381</v>
      </c>
      <c r="E17" s="274">
        <v>9314.1789723574602</v>
      </c>
      <c r="F17" s="274">
        <v>9288.2559526257373</v>
      </c>
      <c r="G17" s="274">
        <v>9476.4620984466928</v>
      </c>
      <c r="H17" s="274">
        <v>9674.6927961462679</v>
      </c>
      <c r="I17" s="274">
        <v>9783.2681191640731</v>
      </c>
      <c r="J17" s="303" t="s">
        <v>33</v>
      </c>
    </row>
    <row r="18" spans="1:10" s="116" customFormat="1" ht="14.25" customHeight="1">
      <c r="A18" s="74" t="s">
        <v>18</v>
      </c>
      <c r="C18" s="274">
        <v>8238.5682809057253</v>
      </c>
      <c r="D18" s="274">
        <v>9387.8906442853622</v>
      </c>
      <c r="E18" s="274">
        <v>9206.6304347826081</v>
      </c>
      <c r="F18" s="274">
        <v>9138.1203956803674</v>
      </c>
      <c r="G18" s="274">
        <v>9525.4010627849002</v>
      </c>
      <c r="H18" s="274">
        <v>9672.2286758247374</v>
      </c>
      <c r="I18" s="274">
        <v>9719.1410515091229</v>
      </c>
      <c r="J18" s="303" t="s">
        <v>19</v>
      </c>
    </row>
    <row r="19" spans="1:10" s="116" customFormat="1" ht="14.25" customHeight="1">
      <c r="A19" s="242" t="s">
        <v>60</v>
      </c>
      <c r="B19" s="247"/>
      <c r="C19" s="276">
        <v>8562.4668911800109</v>
      </c>
      <c r="D19" s="276">
        <v>9133.2671299647045</v>
      </c>
      <c r="E19" s="276">
        <v>9047.8472228497812</v>
      </c>
      <c r="F19" s="276">
        <v>9253.1902541140007</v>
      </c>
      <c r="G19" s="276">
        <v>9331.1845885116491</v>
      </c>
      <c r="H19" s="276">
        <v>9297.6326633234203</v>
      </c>
      <c r="I19" s="276">
        <v>9578.6256162249156</v>
      </c>
      <c r="J19" s="304" t="s">
        <v>70</v>
      </c>
    </row>
    <row r="20" spans="1:10" s="116" customFormat="1" ht="14.25" customHeight="1">
      <c r="A20" s="74" t="s">
        <v>14</v>
      </c>
      <c r="C20" s="274">
        <v>7900.2464390256873</v>
      </c>
      <c r="D20" s="274">
        <v>8621.5901564878459</v>
      </c>
      <c r="E20" s="274">
        <v>8610.8599707944304</v>
      </c>
      <c r="F20" s="274">
        <v>8741.8975819445113</v>
      </c>
      <c r="G20" s="274">
        <v>9009.5117682642431</v>
      </c>
      <c r="H20" s="274">
        <v>9208.044452672817</v>
      </c>
      <c r="I20" s="274">
        <v>9500.0569285713664</v>
      </c>
      <c r="J20" s="303" t="s">
        <v>93</v>
      </c>
    </row>
    <row r="21" spans="1:10" s="116" customFormat="1" ht="14.25" customHeight="1">
      <c r="A21" s="74" t="s">
        <v>36</v>
      </c>
      <c r="C21" s="274">
        <v>8278.2783852667926</v>
      </c>
      <c r="D21" s="274">
        <v>8580.2964554242753</v>
      </c>
      <c r="E21" s="274">
        <v>8675.5282149378309</v>
      </c>
      <c r="F21" s="274">
        <v>8706.6579398754184</v>
      </c>
      <c r="G21" s="274">
        <v>8956.0089563151159</v>
      </c>
      <c r="H21" s="274">
        <v>9102.2014051522237</v>
      </c>
      <c r="I21" s="274">
        <v>9196.5631509183841</v>
      </c>
      <c r="J21" s="35" t="s">
        <v>36</v>
      </c>
    </row>
    <row r="22" spans="1:10" s="116" customFormat="1" ht="14.25" customHeight="1">
      <c r="A22" s="74" t="s">
        <v>22</v>
      </c>
      <c r="C22" s="274">
        <v>6253.9354132457584</v>
      </c>
      <c r="D22" s="274">
        <v>8134.8802281368826</v>
      </c>
      <c r="E22" s="274">
        <v>8364.9962145110421</v>
      </c>
      <c r="F22" s="274">
        <v>8525.2395093608775</v>
      </c>
      <c r="G22" s="274">
        <v>8751.2705410821636</v>
      </c>
      <c r="H22" s="274">
        <v>8977.1351714862139</v>
      </c>
      <c r="I22" s="274">
        <v>9159.4361559139779</v>
      </c>
      <c r="J22" s="303" t="s">
        <v>23</v>
      </c>
    </row>
    <row r="23" spans="1:10" s="116" customFormat="1" ht="14.25" customHeight="1">
      <c r="A23" s="74" t="s">
        <v>61</v>
      </c>
      <c r="C23" s="274">
        <v>7302.0841285594315</v>
      </c>
      <c r="D23" s="274">
        <v>8186.5437246294287</v>
      </c>
      <c r="E23" s="274">
        <v>8239.1163092917486</v>
      </c>
      <c r="F23" s="274">
        <v>8682.606301156542</v>
      </c>
      <c r="G23" s="274">
        <v>8555.2104134309593</v>
      </c>
      <c r="H23" s="274">
        <v>8594.2904148516518</v>
      </c>
      <c r="I23" s="274">
        <v>8978.4045730284633</v>
      </c>
      <c r="J23" s="303" t="s">
        <v>17</v>
      </c>
    </row>
    <row r="24" spans="1:10" s="116" customFormat="1" ht="14.25" customHeight="1">
      <c r="A24" s="74" t="s">
        <v>40</v>
      </c>
      <c r="C24" s="274">
        <v>6005.7878209469854</v>
      </c>
      <c r="D24" s="274">
        <v>7264.0399882387546</v>
      </c>
      <c r="E24" s="274">
        <v>7548.0945121951227</v>
      </c>
      <c r="F24" s="274">
        <v>7622.1822166562297</v>
      </c>
      <c r="G24" s="274">
        <v>8082.9973118279559</v>
      </c>
      <c r="H24" s="274">
        <v>8491.6843595187529</v>
      </c>
      <c r="I24" s="274">
        <v>8642.4731182795695</v>
      </c>
      <c r="J24" s="35" t="s">
        <v>41</v>
      </c>
    </row>
    <row r="25" spans="1:10" s="116" customFormat="1" ht="14.25" customHeight="1">
      <c r="A25" s="74" t="s">
        <v>44</v>
      </c>
      <c r="C25" s="274">
        <v>7048.4475473234279</v>
      </c>
      <c r="D25" s="274">
        <v>8248.9298912041322</v>
      </c>
      <c r="E25" s="274">
        <v>8123.177361187466</v>
      </c>
      <c r="F25" s="274">
        <v>8116.5144044821973</v>
      </c>
      <c r="G25" s="274">
        <v>8500.0181126607495</v>
      </c>
      <c r="H25" s="274">
        <v>8783.2666424154249</v>
      </c>
      <c r="I25" s="274">
        <v>8561.2333506224059</v>
      </c>
      <c r="J25" s="303" t="s">
        <v>45</v>
      </c>
    </row>
    <row r="26" spans="1:10" s="116" customFormat="1" ht="14.25" customHeight="1">
      <c r="A26" s="74" t="s">
        <v>51</v>
      </c>
      <c r="C26" s="274">
        <v>6875.0538560965106</v>
      </c>
      <c r="D26" s="274">
        <v>7741.0077836952069</v>
      </c>
      <c r="E26" s="274">
        <v>7743.9826767718841</v>
      </c>
      <c r="F26" s="274">
        <v>8026.516123513813</v>
      </c>
      <c r="G26" s="274">
        <v>8154.6562228024368</v>
      </c>
      <c r="H26" s="274">
        <v>8224.6364114245662</v>
      </c>
      <c r="I26" s="274">
        <v>8550.1123595505596</v>
      </c>
      <c r="J26" s="303" t="s">
        <v>52</v>
      </c>
    </row>
    <row r="27" spans="1:10" s="116" customFormat="1" ht="14.25" customHeight="1">
      <c r="A27" s="74" t="s">
        <v>34</v>
      </c>
      <c r="C27" s="274">
        <v>7788.0360000000001</v>
      </c>
      <c r="D27" s="274">
        <v>8192.3844282238442</v>
      </c>
      <c r="E27" s="274">
        <v>7427.0736917052336</v>
      </c>
      <c r="F27" s="274">
        <v>7363.4436847786992</v>
      </c>
      <c r="G27" s="274">
        <v>7659.2429378531069</v>
      </c>
      <c r="H27" s="274">
        <v>7826.1572866194547</v>
      </c>
      <c r="I27" s="274">
        <v>8218.6826347305396</v>
      </c>
      <c r="J27" s="35" t="s">
        <v>35</v>
      </c>
    </row>
    <row r="28" spans="1:10" s="116" customFormat="1" ht="14.25" customHeight="1">
      <c r="A28" s="74" t="s">
        <v>31</v>
      </c>
      <c r="C28" s="274">
        <v>5807.3252809062706</v>
      </c>
      <c r="D28" s="274">
        <v>6682.5157799819654</v>
      </c>
      <c r="E28" s="274">
        <v>7042.645527685755</v>
      </c>
      <c r="F28" s="274">
        <v>7339.6860174992389</v>
      </c>
      <c r="G28" s="274">
        <v>7061.9058913682056</v>
      </c>
      <c r="H28" s="274">
        <v>7324.5579585723153</v>
      </c>
      <c r="I28" s="274">
        <v>8195.6908303895707</v>
      </c>
      <c r="J28" s="303" t="s">
        <v>32</v>
      </c>
    </row>
    <row r="29" spans="1:10" s="116" customFormat="1" ht="14.25" customHeight="1">
      <c r="A29" s="74" t="s">
        <v>15</v>
      </c>
      <c r="C29" s="274">
        <v>7160.5618569566541</v>
      </c>
      <c r="D29" s="274">
        <v>7415.0546986797681</v>
      </c>
      <c r="E29" s="274">
        <v>7433.0546507962717</v>
      </c>
      <c r="F29" s="274">
        <v>7533.0788258777138</v>
      </c>
      <c r="G29" s="274">
        <v>7575.4766723392704</v>
      </c>
      <c r="H29" s="274">
        <v>7801.3646750919388</v>
      </c>
      <c r="I29" s="274">
        <v>8169.4454951492335</v>
      </c>
      <c r="J29" s="303" t="s">
        <v>16</v>
      </c>
    </row>
    <row r="30" spans="1:10" s="116" customFormat="1" ht="14.25" customHeight="1">
      <c r="A30" s="74" t="s">
        <v>42</v>
      </c>
      <c r="C30" s="274">
        <v>6593.3562428407786</v>
      </c>
      <c r="D30" s="274">
        <v>6889.0858445176</v>
      </c>
      <c r="E30" s="274">
        <v>7660.3288797533396</v>
      </c>
      <c r="F30" s="274">
        <v>7502.6164311878601</v>
      </c>
      <c r="G30" s="274">
        <v>7861.0967408173829</v>
      </c>
      <c r="H30" s="274">
        <v>7866.666666666667</v>
      </c>
      <c r="I30" s="274">
        <v>8149.0433031218536</v>
      </c>
      <c r="J30" s="303" t="s">
        <v>42</v>
      </c>
    </row>
    <row r="31" spans="1:10" s="116" customFormat="1" ht="14.25" customHeight="1">
      <c r="A31" s="74" t="s">
        <v>63</v>
      </c>
      <c r="C31" s="274">
        <v>5785.4242928452586</v>
      </c>
      <c r="D31" s="274">
        <v>6404.791756118505</v>
      </c>
      <c r="E31" s="274">
        <v>6558.1127886323266</v>
      </c>
      <c r="F31" s="274">
        <v>6788.9017753590851</v>
      </c>
      <c r="G31" s="274">
        <v>6948.6413812623841</v>
      </c>
      <c r="H31" s="274">
        <v>7609.5136157713932</v>
      </c>
      <c r="I31" s="274">
        <v>7739.9576740904959</v>
      </c>
      <c r="J31" s="303" t="s">
        <v>53</v>
      </c>
    </row>
    <row r="32" spans="1:10" s="116" customFormat="1" ht="14.25" customHeight="1">
      <c r="A32" s="74" t="s">
        <v>29</v>
      </c>
      <c r="C32" s="274">
        <v>6556.6284263394928</v>
      </c>
      <c r="D32" s="274">
        <v>7295.9117332109518</v>
      </c>
      <c r="E32" s="274">
        <v>7210.8969048874169</v>
      </c>
      <c r="F32" s="274">
        <v>7179.6692890442882</v>
      </c>
      <c r="G32" s="274">
        <v>7292.0646839059418</v>
      </c>
      <c r="H32" s="274">
        <v>7453.8848000593243</v>
      </c>
      <c r="I32" s="274">
        <v>7645.0549038713798</v>
      </c>
      <c r="J32" s="303" t="s">
        <v>30</v>
      </c>
    </row>
    <row r="33" spans="1:10" s="116" customFormat="1" ht="14.25" customHeight="1">
      <c r="A33" s="74" t="s">
        <v>65</v>
      </c>
      <c r="C33" s="274">
        <v>5597.9368131868132</v>
      </c>
      <c r="D33" s="274">
        <v>6356.6915633504686</v>
      </c>
      <c r="E33" s="274">
        <v>6340.9196393182719</v>
      </c>
      <c r="F33" s="274">
        <v>6706.1781233243964</v>
      </c>
      <c r="G33" s="274">
        <v>6392.3198859436052</v>
      </c>
      <c r="H33" s="274">
        <v>6621.0285962813969</v>
      </c>
      <c r="I33" s="274">
        <v>6878.1050509575552</v>
      </c>
      <c r="J33" s="303" t="s">
        <v>39</v>
      </c>
    </row>
    <row r="34" spans="1:10" s="116" customFormat="1" ht="14.25" customHeight="1">
      <c r="A34" s="74" t="s">
        <v>46</v>
      </c>
      <c r="C34" s="274">
        <v>6525.9026687598116</v>
      </c>
      <c r="D34" s="274">
        <v>6948.8448844884488</v>
      </c>
      <c r="E34" s="274">
        <v>6735.9454855195909</v>
      </c>
      <c r="F34" s="274">
        <v>6367.6470588235288</v>
      </c>
      <c r="G34" s="274">
        <v>6290.0505902192244</v>
      </c>
      <c r="H34" s="274">
        <v>6556.7010309278339</v>
      </c>
      <c r="I34" s="274">
        <v>6664.2468239564432</v>
      </c>
      <c r="J34" s="35" t="s">
        <v>46</v>
      </c>
    </row>
    <row r="35" spans="1:10" s="116" customFormat="1" ht="14.25" customHeight="1">
      <c r="A35" s="74" t="s">
        <v>504</v>
      </c>
      <c r="C35" s="274">
        <v>4565.7894736842109</v>
      </c>
      <c r="D35" s="274">
        <v>5418.181818181818</v>
      </c>
      <c r="E35" s="274">
        <v>5470.588235294118</v>
      </c>
      <c r="F35" s="274">
        <v>6613.2518987341773</v>
      </c>
      <c r="G35" s="274">
        <v>6590.7669014084513</v>
      </c>
      <c r="H35" s="274">
        <v>6591.5492957746483</v>
      </c>
      <c r="I35" s="274">
        <v>6536.2994350282497</v>
      </c>
      <c r="J35" s="303" t="s">
        <v>505</v>
      </c>
    </row>
    <row r="36" spans="1:10" s="116" customFormat="1" ht="14.25" customHeight="1">
      <c r="A36" s="74" t="s">
        <v>37</v>
      </c>
      <c r="C36" s="274">
        <v>5096.8605781845681</v>
      </c>
      <c r="D36" s="274">
        <v>5461.2357113696662</v>
      </c>
      <c r="E36" s="274">
        <v>5634.0423675468828</v>
      </c>
      <c r="F36" s="274">
        <v>5597.03565327467</v>
      </c>
      <c r="G36" s="274">
        <v>5302.1364718456971</v>
      </c>
      <c r="H36" s="274">
        <v>5355.5506293258459</v>
      </c>
      <c r="I36" s="274">
        <v>5741.224926787796</v>
      </c>
      <c r="J36" s="35" t="s">
        <v>38</v>
      </c>
    </row>
    <row r="37" spans="1:10" s="116" customFormat="1" ht="14.25" customHeight="1">
      <c r="A37" s="74" t="s">
        <v>47</v>
      </c>
      <c r="C37" s="274">
        <v>3633.163698049194</v>
      </c>
      <c r="D37" s="274">
        <v>3644.539968587253</v>
      </c>
      <c r="E37" s="274">
        <v>3628.4622731614131</v>
      </c>
      <c r="F37" s="274">
        <v>3621.1708325502723</v>
      </c>
      <c r="G37" s="274">
        <v>3590.6651845264569</v>
      </c>
      <c r="H37" s="274">
        <v>3735.4898465108913</v>
      </c>
      <c r="I37" s="274">
        <v>3767.4803337306303</v>
      </c>
      <c r="J37" s="35" t="s">
        <v>48</v>
      </c>
    </row>
    <row r="38" spans="1:10" s="116" customFormat="1" ht="14.25" customHeight="1">
      <c r="A38" s="74" t="s">
        <v>64</v>
      </c>
      <c r="C38" s="274">
        <v>3273.8314144736846</v>
      </c>
      <c r="D38" s="274">
        <v>3214.6950899877693</v>
      </c>
      <c r="E38" s="274">
        <v>3209.5631839039888</v>
      </c>
      <c r="F38" s="274">
        <v>3238.0867232901205</v>
      </c>
      <c r="G38" s="274">
        <v>3316.1055621735541</v>
      </c>
      <c r="H38" s="274">
        <v>3406.668293468716</v>
      </c>
      <c r="I38" s="274">
        <v>3302.5996567290399</v>
      </c>
      <c r="J38" s="303" t="s">
        <v>43</v>
      </c>
    </row>
    <row r="39" spans="1:10" s="116" customFormat="1" ht="14.25" customHeight="1">
      <c r="A39" s="74"/>
      <c r="C39" s="230"/>
      <c r="D39" s="230"/>
      <c r="E39" s="230"/>
      <c r="F39" s="230"/>
      <c r="G39" s="230"/>
      <c r="H39" s="230"/>
      <c r="I39" s="230"/>
      <c r="J39" s="35"/>
    </row>
    <row r="40" spans="1:10" s="116" customFormat="1" ht="14.25" customHeight="1">
      <c r="A40" s="242" t="s">
        <v>94</v>
      </c>
      <c r="B40" s="298"/>
      <c r="C40" s="278"/>
      <c r="D40" s="278"/>
      <c r="E40" s="278"/>
      <c r="F40" s="278"/>
      <c r="G40" s="278"/>
      <c r="H40" s="278"/>
      <c r="I40" s="278"/>
      <c r="J40" s="241" t="s">
        <v>97</v>
      </c>
    </row>
    <row r="41" spans="1:10" s="116" customFormat="1" ht="14.25" customHeight="1">
      <c r="A41" s="74"/>
      <c r="J41" s="74"/>
    </row>
    <row r="42" spans="1:10" s="116" customFormat="1" ht="14.25" customHeight="1">
      <c r="A42" s="74" t="s">
        <v>108</v>
      </c>
      <c r="B42" s="278"/>
      <c r="C42" s="274">
        <v>11196.850393700786</v>
      </c>
      <c r="D42" s="274">
        <v>11528.384279475982</v>
      </c>
      <c r="E42" s="274">
        <v>11597.975415762834</v>
      </c>
      <c r="F42" s="274">
        <v>11696.750902527076</v>
      </c>
      <c r="G42" s="274">
        <v>11868.039356254571</v>
      </c>
      <c r="H42" s="274">
        <v>11771.330434782607</v>
      </c>
      <c r="I42" s="274">
        <v>11771.330434782607</v>
      </c>
      <c r="J42" s="303" t="s">
        <v>95</v>
      </c>
    </row>
    <row r="43" spans="1:10" s="116" customFormat="1" ht="14.25" customHeight="1">
      <c r="A43" s="74" t="s">
        <v>7</v>
      </c>
      <c r="B43" s="278"/>
      <c r="C43" s="274">
        <v>9529.9703891708978</v>
      </c>
      <c r="D43" s="274">
        <v>10518.790849673202</v>
      </c>
      <c r="E43" s="274">
        <v>10757.660338635198</v>
      </c>
      <c r="F43" s="274">
        <v>10747.456402848004</v>
      </c>
      <c r="G43" s="274">
        <v>10951.358075886377</v>
      </c>
      <c r="H43" s="274">
        <v>11035.866860223974</v>
      </c>
      <c r="I43" s="274">
        <v>11240.400369507888</v>
      </c>
      <c r="J43" s="303" t="s">
        <v>7</v>
      </c>
    </row>
    <row r="44" spans="1:10" s="116" customFormat="1" ht="14.25" customHeight="1">
      <c r="A44" s="74" t="s">
        <v>72</v>
      </c>
      <c r="B44" s="278"/>
      <c r="C44" s="274">
        <v>10147.815223600859</v>
      </c>
      <c r="D44" s="274">
        <v>10778.949718852704</v>
      </c>
      <c r="E44" s="274">
        <v>10860.390581443538</v>
      </c>
      <c r="F44" s="274">
        <v>10925.592558076596</v>
      </c>
      <c r="G44" s="274">
        <v>10939.145657189898</v>
      </c>
      <c r="H44" s="274">
        <v>10964.315341565543</v>
      </c>
      <c r="I44" s="274">
        <v>11063.202911082333</v>
      </c>
      <c r="J44" s="35" t="s">
        <v>98</v>
      </c>
    </row>
    <row r="45" spans="1:10" s="116" customFormat="1" ht="14.25" customHeight="1">
      <c r="A45" s="74" t="s">
        <v>4</v>
      </c>
      <c r="B45" s="278"/>
      <c r="C45" s="274">
        <v>8484.7648614464761</v>
      </c>
      <c r="D45" s="274">
        <v>8866.6110382643928</v>
      </c>
      <c r="E45" s="274">
        <v>8939.1263393382778</v>
      </c>
      <c r="F45" s="274">
        <v>8840.0835557618648</v>
      </c>
      <c r="G45" s="274">
        <v>8724.5995696868267</v>
      </c>
      <c r="H45" s="274">
        <v>8905.1077221011856</v>
      </c>
      <c r="I45" s="274">
        <v>9045.4822582611869</v>
      </c>
      <c r="J45" s="303" t="s">
        <v>4</v>
      </c>
    </row>
    <row r="46" spans="1:10" s="116" customFormat="1" ht="14.25" customHeight="1">
      <c r="A46" s="74" t="s">
        <v>67</v>
      </c>
      <c r="B46" s="278"/>
      <c r="C46" s="274">
        <v>8155.0804838556114</v>
      </c>
      <c r="D46" s="274">
        <v>8474.6300098946722</v>
      </c>
      <c r="E46" s="274">
        <v>8467.375213032341</v>
      </c>
      <c r="F46" s="274">
        <v>8438.8190122614214</v>
      </c>
      <c r="G46" s="274">
        <v>8465.8562235424852</v>
      </c>
      <c r="H46" s="274">
        <v>8561.2835280103172</v>
      </c>
      <c r="I46" s="274">
        <v>8901.5046482869257</v>
      </c>
      <c r="J46" s="303" t="s">
        <v>26</v>
      </c>
    </row>
    <row r="47" spans="1:10" s="116" customFormat="1" ht="14.25" customHeight="1">
      <c r="A47" s="74" t="s">
        <v>269</v>
      </c>
      <c r="B47" s="278"/>
      <c r="C47" s="274">
        <v>8670.1272525134555</v>
      </c>
      <c r="D47" s="274">
        <v>8740.5857740585761</v>
      </c>
      <c r="E47" s="274">
        <v>8805.1948051948057</v>
      </c>
      <c r="F47" s="274">
        <v>8777.7777777777792</v>
      </c>
      <c r="G47" s="274">
        <v>8476.6606349150588</v>
      </c>
      <c r="H47" s="274">
        <v>8519.5616505663638</v>
      </c>
      <c r="I47" s="274">
        <v>8519.5616505663638</v>
      </c>
      <c r="J47" s="303" t="s">
        <v>270</v>
      </c>
    </row>
    <row r="48" spans="1:10" s="116" customFormat="1" ht="14.25" customHeight="1">
      <c r="A48" s="74" t="s">
        <v>10</v>
      </c>
      <c r="B48" s="278"/>
      <c r="C48" s="274">
        <v>7025.3233819956677</v>
      </c>
      <c r="D48" s="274">
        <v>7433.0663202713431</v>
      </c>
      <c r="E48" s="274">
        <v>7404.719017631649</v>
      </c>
      <c r="F48" s="274">
        <v>7086.5022884704686</v>
      </c>
      <c r="G48" s="274">
        <v>7056.512352372878</v>
      </c>
      <c r="H48" s="274">
        <v>7443.3720798339018</v>
      </c>
      <c r="I48" s="274">
        <v>7443.3720798339018</v>
      </c>
      <c r="J48" s="35" t="s">
        <v>11</v>
      </c>
    </row>
    <row r="49" spans="1:10" s="116" customFormat="1" ht="14.25" customHeight="1">
      <c r="A49" s="278"/>
      <c r="B49" s="278"/>
      <c r="C49" s="274"/>
      <c r="D49" s="274"/>
      <c r="E49" s="274"/>
      <c r="F49" s="274"/>
      <c r="G49" s="274"/>
      <c r="H49" s="274"/>
      <c r="I49" s="274"/>
      <c r="J49" s="273"/>
    </row>
    <row r="50" spans="1:10" s="116" customFormat="1" ht="9" customHeight="1"/>
    <row r="51" spans="1:10" ht="12" customHeight="1">
      <c r="A51" s="576" t="s">
        <v>1</v>
      </c>
      <c r="B51" s="73" t="s">
        <v>2</v>
      </c>
      <c r="J51" s="300" t="s">
        <v>3</v>
      </c>
    </row>
    <row r="52" spans="1:10" ht="12" customHeight="1">
      <c r="A52" s="577"/>
      <c r="B52" s="56" t="s">
        <v>929</v>
      </c>
      <c r="J52" s="163"/>
    </row>
    <row r="53" spans="1:10" ht="12" customHeight="1">
      <c r="A53" s="577"/>
      <c r="B53" s="56" t="s">
        <v>277</v>
      </c>
      <c r="J53" s="163"/>
    </row>
    <row r="54" spans="1:10" ht="12" customHeight="1">
      <c r="A54" s="577"/>
      <c r="B54" s="18"/>
      <c r="J54" s="163"/>
    </row>
    <row r="55" spans="1:10" ht="23" customHeight="1">
      <c r="A55" s="1"/>
      <c r="B55" s="1"/>
      <c r="C55" s="1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344" t="s">
        <v>992</v>
      </c>
    </row>
    <row r="57" spans="1:10" ht="18" customHeight="1">
      <c r="A57" s="576">
        <v>22</v>
      </c>
      <c r="B57" s="106" t="s">
        <v>792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793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112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1004</v>
      </c>
      <c r="J62" s="243" t="s">
        <v>112</v>
      </c>
    </row>
    <row r="63" spans="1:10" s="116" customFormat="1" ht="14.25" customHeight="1"/>
    <row r="64" spans="1:10" s="116" customFormat="1" ht="14.25" customHeight="1">
      <c r="A64" s="242" t="s">
        <v>94</v>
      </c>
      <c r="B64" s="247"/>
      <c r="C64" s="230"/>
      <c r="D64" s="230"/>
      <c r="E64" s="230"/>
      <c r="F64" s="230"/>
      <c r="G64" s="230"/>
      <c r="H64" s="230"/>
      <c r="I64" s="230"/>
      <c r="J64" s="241" t="s">
        <v>97</v>
      </c>
    </row>
    <row r="65" spans="1:10" s="116" customFormat="1" ht="14.25" customHeight="1">
      <c r="A65" s="242"/>
      <c r="B65" s="247"/>
      <c r="C65" s="230"/>
      <c r="D65" s="230"/>
      <c r="E65" s="230"/>
      <c r="F65" s="230"/>
      <c r="G65" s="230"/>
      <c r="H65" s="230"/>
      <c r="I65" s="230"/>
      <c r="J65" s="241"/>
    </row>
    <row r="66" spans="1:10" s="116" customFormat="1" ht="14.25" customHeight="1">
      <c r="A66" s="74" t="s">
        <v>71</v>
      </c>
      <c r="B66" s="278"/>
      <c r="C66" s="274">
        <v>7018.4888252593237</v>
      </c>
      <c r="D66" s="274">
        <v>7212.7178406057874</v>
      </c>
      <c r="E66" s="274">
        <v>7545.9132134859938</v>
      </c>
      <c r="F66" s="274">
        <v>7795.7705123259593</v>
      </c>
      <c r="G66" s="274">
        <v>7492.2317337356772</v>
      </c>
      <c r="H66" s="274">
        <v>7350.4307395524384</v>
      </c>
      <c r="I66" s="274">
        <v>7350.4307395524384</v>
      </c>
      <c r="J66" s="35" t="s">
        <v>88</v>
      </c>
    </row>
    <row r="67" spans="1:10" s="116" customFormat="1" ht="14.25" customHeight="1">
      <c r="A67" s="74" t="s">
        <v>8</v>
      </c>
      <c r="B67" s="278"/>
      <c r="C67" s="274">
        <v>6930.6693046357041</v>
      </c>
      <c r="D67" s="274">
        <v>6917.9785576477661</v>
      </c>
      <c r="E67" s="274">
        <v>6986.7012914620136</v>
      </c>
      <c r="F67" s="274">
        <v>6836.9739680880484</v>
      </c>
      <c r="G67" s="274">
        <v>7024.1423765184045</v>
      </c>
      <c r="H67" s="274">
        <v>7021.2761923181197</v>
      </c>
      <c r="I67" s="274">
        <v>7259.5821561524208</v>
      </c>
      <c r="J67" s="35" t="s">
        <v>9</v>
      </c>
    </row>
    <row r="68" spans="1:10" s="116" customFormat="1" ht="14.25" customHeight="1">
      <c r="A68" s="74" t="s">
        <v>106</v>
      </c>
      <c r="B68" s="278"/>
      <c r="C68" s="274">
        <v>4780.1163112711156</v>
      </c>
      <c r="D68" s="274">
        <v>5413.9868499701133</v>
      </c>
      <c r="E68" s="274">
        <v>5516.1269430051816</v>
      </c>
      <c r="F68" s="274">
        <v>5595.3714622641519</v>
      </c>
      <c r="G68" s="274">
        <v>5758.6261475150368</v>
      </c>
      <c r="H68" s="274">
        <v>6146.2991853007461</v>
      </c>
      <c r="I68" s="274">
        <v>6826.8196122221098</v>
      </c>
      <c r="J68" s="35" t="s">
        <v>280</v>
      </c>
    </row>
    <row r="69" spans="1:10" s="116" customFormat="1" ht="14.25" customHeight="1">
      <c r="A69" s="74" t="s">
        <v>267</v>
      </c>
      <c r="B69" s="278"/>
      <c r="C69" s="274">
        <v>4662.0950109322202</v>
      </c>
      <c r="D69" s="274">
        <v>5229.3268582220426</v>
      </c>
      <c r="E69" s="274">
        <v>5361.3647284959152</v>
      </c>
      <c r="F69" s="274">
        <v>5437.2970358598768</v>
      </c>
      <c r="G69" s="274">
        <v>5769.2520775623261</v>
      </c>
      <c r="H69" s="274">
        <v>6125.4374912501744</v>
      </c>
      <c r="I69" s="274">
        <v>6572.2865722865727</v>
      </c>
      <c r="J69" s="35" t="s">
        <v>268</v>
      </c>
    </row>
    <row r="70" spans="1:10" s="116" customFormat="1" ht="14.25" customHeight="1">
      <c r="A70" s="74" t="s">
        <v>5</v>
      </c>
      <c r="B70" s="278"/>
      <c r="C70" s="274">
        <v>6001.5092655529015</v>
      </c>
      <c r="D70" s="274">
        <v>6527.0556583156649</v>
      </c>
      <c r="E70" s="274">
        <v>6532.6725970276138</v>
      </c>
      <c r="F70" s="274">
        <v>6329.4104175154844</v>
      </c>
      <c r="G70" s="274">
        <v>6563.3964686435338</v>
      </c>
      <c r="H70" s="274">
        <v>6518.4459682562983</v>
      </c>
      <c r="I70" s="274">
        <v>6530.0852985149113</v>
      </c>
      <c r="J70" s="35" t="s">
        <v>6</v>
      </c>
    </row>
    <row r="71" spans="1:10" s="116" customFormat="1" ht="14.25" customHeight="1">
      <c r="A71" s="74" t="s">
        <v>56</v>
      </c>
      <c r="B71" s="278"/>
      <c r="C71" s="274">
        <v>6100.9498623853215</v>
      </c>
      <c r="D71" s="274">
        <v>6039.3392070484588</v>
      </c>
      <c r="E71" s="274">
        <v>6047.8318584070794</v>
      </c>
      <c r="F71" s="274">
        <v>5928.2222222222226</v>
      </c>
      <c r="G71" s="274">
        <v>5977.0114942528735</v>
      </c>
      <c r="H71" s="274">
        <v>6443.3734939759042</v>
      </c>
      <c r="I71" s="274">
        <v>6443.3734939759042</v>
      </c>
      <c r="J71" s="35" t="s">
        <v>57</v>
      </c>
    </row>
    <row r="72" spans="1:10" s="116" customFormat="1" ht="14.25" customHeight="1">
      <c r="A72" s="74" t="s">
        <v>96</v>
      </c>
      <c r="B72" s="278"/>
      <c r="C72" s="274">
        <v>5120.3761061946898</v>
      </c>
      <c r="D72" s="274">
        <v>5399.3593521282055</v>
      </c>
      <c r="E72" s="274">
        <v>5578.4752557635256</v>
      </c>
      <c r="F72" s="274">
        <v>5782.8931504196744</v>
      </c>
      <c r="G72" s="274">
        <v>5952.1806978543682</v>
      </c>
      <c r="H72" s="274">
        <v>5761.2317418282828</v>
      </c>
      <c r="I72" s="274">
        <v>6152.3001912339969</v>
      </c>
      <c r="J72" s="35" t="s">
        <v>96</v>
      </c>
    </row>
    <row r="73" spans="1:10" s="116" customFormat="1" ht="14.25" customHeight="1">
      <c r="A73" s="74" t="s">
        <v>271</v>
      </c>
      <c r="B73" s="278"/>
      <c r="C73" s="274">
        <v>5195.1058201058195</v>
      </c>
      <c r="D73" s="274">
        <v>5945.7912457912462</v>
      </c>
      <c r="E73" s="274">
        <v>5623.7560192616365</v>
      </c>
      <c r="F73" s="274">
        <v>5730.7060755336615</v>
      </c>
      <c r="G73" s="274">
        <v>5600.6441223832526</v>
      </c>
      <c r="H73" s="274">
        <v>5560.1851851851852</v>
      </c>
      <c r="I73" s="274">
        <v>5560.1851851851852</v>
      </c>
      <c r="J73" s="35" t="s">
        <v>272</v>
      </c>
    </row>
    <row r="74" spans="1:10" s="116" customFormat="1" ht="14.25" customHeight="1">
      <c r="A74" s="74" t="s">
        <v>100</v>
      </c>
      <c r="B74" s="278"/>
      <c r="C74" s="274">
        <v>4775.4339717530693</v>
      </c>
      <c r="D74" s="274">
        <v>4965.1059992456767</v>
      </c>
      <c r="E74" s="274">
        <v>5009.3198073351305</v>
      </c>
      <c r="F74" s="274">
        <v>5039.2804782575095</v>
      </c>
      <c r="G74" s="274">
        <v>5060.9279264604747</v>
      </c>
      <c r="H74" s="274">
        <v>5060.9279264604747</v>
      </c>
      <c r="I74" s="274">
        <v>5060.9279264604747</v>
      </c>
      <c r="J74" s="35" t="s">
        <v>100</v>
      </c>
    </row>
    <row r="75" spans="1:10" s="116" customFormat="1" ht="14.25" customHeight="1">
      <c r="A75" s="74" t="s">
        <v>54</v>
      </c>
      <c r="B75" s="278"/>
      <c r="C75" s="274">
        <v>4301.62765205099</v>
      </c>
      <c r="D75" s="274">
        <v>4466.0744952604346</v>
      </c>
      <c r="E75" s="274">
        <v>4485.358399407145</v>
      </c>
      <c r="F75" s="274">
        <v>4361.9305750660551</v>
      </c>
      <c r="G75" s="274">
        <v>4559.7401144436062</v>
      </c>
      <c r="H75" s="274">
        <v>4594.7367922934227</v>
      </c>
      <c r="I75" s="274">
        <v>4705.9006951806668</v>
      </c>
      <c r="J75" s="35" t="s">
        <v>55</v>
      </c>
    </row>
    <row r="76" spans="1:10" s="116" customFormat="1" ht="14.25" customHeight="1">
      <c r="A76" s="74" t="s">
        <v>105</v>
      </c>
      <c r="B76" s="278"/>
      <c r="C76" s="274">
        <v>3642.6411266260889</v>
      </c>
      <c r="D76" s="274">
        <v>4048.1577980721736</v>
      </c>
      <c r="E76" s="274">
        <v>4141.0961220696072</v>
      </c>
      <c r="F76" s="274">
        <v>4241.1806922997202</v>
      </c>
      <c r="G76" s="274">
        <v>4444.6891699008174</v>
      </c>
      <c r="H76" s="274">
        <v>4652.6398446374969</v>
      </c>
      <c r="I76" s="274">
        <v>4652.6398446374969</v>
      </c>
      <c r="J76" s="35" t="s">
        <v>102</v>
      </c>
    </row>
    <row r="77" spans="1:10" s="116" customFormat="1" ht="14.25" customHeight="1">
      <c r="A77" s="74" t="s">
        <v>101</v>
      </c>
      <c r="B77" s="278"/>
      <c r="C77" s="274">
        <v>2109.7399150743099</v>
      </c>
      <c r="D77" s="274">
        <v>3297.3641330393948</v>
      </c>
      <c r="E77" s="274">
        <v>3365.3477108653933</v>
      </c>
      <c r="F77" s="274">
        <v>3387.0003445899383</v>
      </c>
      <c r="G77" s="274">
        <v>3403.609083536091</v>
      </c>
      <c r="H77" s="274">
        <v>3568.7166477123615</v>
      </c>
      <c r="I77" s="274">
        <v>3568.7166477123615</v>
      </c>
      <c r="J77" s="303" t="s">
        <v>101</v>
      </c>
    </row>
    <row r="78" spans="1:10" s="116" customFormat="1" ht="14.25" customHeight="1">
      <c r="A78" s="74" t="s">
        <v>266</v>
      </c>
      <c r="B78" s="278"/>
      <c r="C78" s="274">
        <v>2989.2053607536945</v>
      </c>
      <c r="D78" s="274">
        <v>3384.7111756141749</v>
      </c>
      <c r="E78" s="274">
        <v>3367.0641383132643</v>
      </c>
      <c r="F78" s="274">
        <v>3052.6132810598842</v>
      </c>
      <c r="G78" s="274">
        <v>3507.9049325583273</v>
      </c>
      <c r="H78" s="274">
        <v>3783.8506718999834</v>
      </c>
      <c r="I78" s="274">
        <v>3168.6402963575297</v>
      </c>
      <c r="J78" s="303" t="s">
        <v>869</v>
      </c>
    </row>
    <row r="79" spans="1:10" s="116" customFormat="1" ht="14.25" customHeight="1">
      <c r="A79" s="74" t="s">
        <v>400</v>
      </c>
      <c r="B79" s="278"/>
      <c r="C79" s="274">
        <v>2504.8892957251642</v>
      </c>
      <c r="D79" s="274">
        <v>2541.0094664510912</v>
      </c>
      <c r="E79" s="274">
        <v>2541.1401096319496</v>
      </c>
      <c r="F79" s="274">
        <v>2541.0443932411672</v>
      </c>
      <c r="G79" s="274">
        <v>2542.3945554769311</v>
      </c>
      <c r="H79" s="274">
        <v>2524.1511960763701</v>
      </c>
      <c r="I79" s="274">
        <v>2506</v>
      </c>
      <c r="J79" s="303" t="s">
        <v>401</v>
      </c>
    </row>
    <row r="80" spans="1:10" s="116" customFormat="1" ht="14.25" customHeight="1">
      <c r="A80" s="74" t="s">
        <v>107</v>
      </c>
      <c r="B80" s="278"/>
      <c r="C80" s="274">
        <v>1688.5991891588217</v>
      </c>
      <c r="D80" s="274">
        <v>2280.0749163137493</v>
      </c>
      <c r="E80" s="274">
        <v>2280.1666110549827</v>
      </c>
      <c r="F80" s="274">
        <v>2270.4693752085659</v>
      </c>
      <c r="G80" s="274">
        <v>2332.7520584292233</v>
      </c>
      <c r="H80" s="274">
        <v>2432.8831124788003</v>
      </c>
      <c r="I80" s="274">
        <v>2432.8831124788003</v>
      </c>
      <c r="J80" s="35" t="s">
        <v>103</v>
      </c>
    </row>
    <row r="81" spans="1:10" s="116" customFormat="1" ht="14.25" customHeight="1">
      <c r="A81" s="74" t="s">
        <v>643</v>
      </c>
      <c r="B81" s="278"/>
      <c r="C81" s="274">
        <v>2507.7363985327866</v>
      </c>
      <c r="D81" s="274">
        <v>2178.2381232637672</v>
      </c>
      <c r="E81" s="274">
        <v>2259.3097738426886</v>
      </c>
      <c r="F81" s="274">
        <v>2032.0436402341672</v>
      </c>
      <c r="G81" s="274">
        <v>1974.0507696462328</v>
      </c>
      <c r="H81" s="274">
        <v>2064.8193397452565</v>
      </c>
      <c r="I81" s="274">
        <v>2064.8193397452565</v>
      </c>
      <c r="J81" s="35" t="s">
        <v>643</v>
      </c>
    </row>
    <row r="82" spans="1:10" s="116" customFormat="1" ht="14.25" customHeight="1">
      <c r="A82" s="74" t="s">
        <v>104</v>
      </c>
      <c r="B82" s="278"/>
      <c r="C82" s="274">
        <v>1561.4332661931517</v>
      </c>
      <c r="D82" s="274">
        <v>1880.7967697435049</v>
      </c>
      <c r="E82" s="274">
        <v>1943.141138341377</v>
      </c>
      <c r="F82" s="274">
        <v>1976.1082271189639</v>
      </c>
      <c r="G82" s="274">
        <v>1998.6307338609231</v>
      </c>
      <c r="H82" s="274">
        <v>2006.5865589558043</v>
      </c>
      <c r="I82" s="274">
        <v>2006.5865589558043</v>
      </c>
      <c r="J82" s="303" t="s">
        <v>104</v>
      </c>
    </row>
    <row r="83" spans="1:10" s="116" customFormat="1" ht="14.25" customHeight="1">
      <c r="A83" s="74" t="s">
        <v>288</v>
      </c>
      <c r="B83" s="278"/>
      <c r="C83" s="274">
        <v>1276.3211966795432</v>
      </c>
      <c r="D83" s="274">
        <v>1276.3661202185792</v>
      </c>
      <c r="E83" s="274">
        <v>1276.3296471827277</v>
      </c>
      <c r="F83" s="274">
        <v>1276.3892413093124</v>
      </c>
      <c r="G83" s="274">
        <v>1276.361635796809</v>
      </c>
      <c r="H83" s="274">
        <v>1276.4064801178204</v>
      </c>
      <c r="I83" s="274">
        <v>1276.4064801178204</v>
      </c>
      <c r="J83" s="303" t="s">
        <v>288</v>
      </c>
    </row>
    <row r="84" spans="1:10" s="116" customFormat="1" ht="14.25" customHeight="1">
      <c r="A84" s="74" t="s">
        <v>299</v>
      </c>
      <c r="B84" s="278"/>
      <c r="C84" s="274">
        <v>611.64489999999989</v>
      </c>
      <c r="D84" s="274">
        <v>815.58738268581521</v>
      </c>
      <c r="E84" s="274">
        <v>952.59038926135986</v>
      </c>
      <c r="F84" s="274">
        <v>944.89539748953973</v>
      </c>
      <c r="G84" s="274">
        <v>914.60835762876582</v>
      </c>
      <c r="H84" s="274">
        <v>991.13347763347758</v>
      </c>
      <c r="I84" s="274">
        <v>991.13347763347758</v>
      </c>
      <c r="J84" s="35" t="s">
        <v>300</v>
      </c>
    </row>
    <row r="85" spans="1:10" s="116" customFormat="1" ht="14.25" customHeight="1">
      <c r="A85" s="74" t="s">
        <v>275</v>
      </c>
      <c r="C85" s="230">
        <v>1116.4758586361374</v>
      </c>
      <c r="D85" s="230">
        <v>994.87179487179492</v>
      </c>
      <c r="E85" s="230">
        <v>994.68628653178007</v>
      </c>
      <c r="F85" s="230">
        <v>981.90954773869339</v>
      </c>
      <c r="G85" s="230">
        <v>969.05184309087326</v>
      </c>
      <c r="H85" s="230">
        <v>966.56948493683194</v>
      </c>
      <c r="I85" s="230">
        <v>966.56948493683194</v>
      </c>
      <c r="J85" s="35" t="s">
        <v>276</v>
      </c>
    </row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9" customHeight="1"/>
    <row r="105" spans="1:10" ht="12" customHeight="1">
      <c r="A105" s="572"/>
      <c r="B105" s="56" t="s">
        <v>929</v>
      </c>
      <c r="J105" s="22"/>
    </row>
    <row r="106" spans="1:10" ht="12" customHeight="1">
      <c r="A106" s="574"/>
      <c r="B106" s="56" t="s">
        <v>277</v>
      </c>
    </row>
    <row r="107" spans="1:10" ht="12" customHeight="1">
      <c r="A107" s="574"/>
      <c r="B107" s="18"/>
    </row>
    <row r="108" spans="1:10" ht="12" customHeight="1">
      <c r="A108" s="574"/>
    </row>
  </sheetData>
  <mergeCells count="4">
    <mergeCell ref="A105:A108"/>
    <mergeCell ref="A57:A58"/>
    <mergeCell ref="A3:A4"/>
    <mergeCell ref="A51:A54"/>
  </mergeCells>
  <hyperlinks>
    <hyperlink ref="J3" location="'Inhoudsopgave Zuivel in cijfers'!A1" display="Terug naar inhoudsopgave" xr:uid="{4A601114-079E-4E7C-B73F-91122D8E3B28}"/>
    <hyperlink ref="J4" location="'Inhoudsopgave Zuivel in cijfers'!A1" display="Back to table of contents" xr:uid="{05DB1835-F421-43F7-99C4-F53A0F381287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BBD25B"/>
  </sheetPr>
  <dimension ref="A1:I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2.5" style="2" customWidth="1"/>
    <col min="3" max="8" width="13" style="2" customWidth="1"/>
    <col min="9" max="9" width="30" style="2" customWidth="1"/>
    <col min="10" max="16384" width="9.5" style="2"/>
  </cols>
  <sheetData>
    <row r="1" spans="1:9" ht="23" customHeight="1">
      <c r="A1" s="1"/>
      <c r="B1" s="1"/>
      <c r="C1" s="196"/>
      <c r="D1" s="196"/>
      <c r="E1" s="196"/>
      <c r="F1" s="196"/>
      <c r="G1" s="196"/>
      <c r="H1" s="196"/>
      <c r="I1" s="108" t="s">
        <v>603</v>
      </c>
    </row>
    <row r="2" spans="1:9" ht="12" customHeight="1">
      <c r="A2" s="1"/>
      <c r="B2" s="3"/>
      <c r="C2" s="3"/>
      <c r="D2" s="3"/>
      <c r="E2" s="3"/>
      <c r="F2" s="3"/>
      <c r="G2" s="3"/>
      <c r="H2" s="3"/>
      <c r="I2" s="344" t="s">
        <v>992</v>
      </c>
    </row>
    <row r="3" spans="1:9" ht="18" customHeight="1">
      <c r="A3" s="576">
        <v>23</v>
      </c>
      <c r="B3" s="106" t="s">
        <v>794</v>
      </c>
      <c r="C3" s="5"/>
      <c r="D3" s="5"/>
      <c r="E3" s="5"/>
      <c r="F3" s="5"/>
      <c r="G3" s="5"/>
      <c r="H3" s="5"/>
      <c r="I3" s="123" t="s">
        <v>579</v>
      </c>
    </row>
    <row r="4" spans="1:9" ht="18" customHeight="1">
      <c r="A4" s="577"/>
      <c r="B4" s="236" t="s">
        <v>795</v>
      </c>
      <c r="C4" s="161"/>
      <c r="D4" s="161"/>
      <c r="E4" s="161"/>
      <c r="F4" s="161"/>
      <c r="G4" s="161"/>
      <c r="H4" s="161"/>
      <c r="I4" s="220" t="s">
        <v>580</v>
      </c>
    </row>
    <row r="5" spans="1:9" s="116" customFormat="1" ht="14.25" customHeight="1"/>
    <row r="6" spans="1:9" s="116" customFormat="1" ht="14.25" customHeight="1"/>
    <row r="7" spans="1:9" s="116" customFormat="1" ht="14.25" customHeight="1"/>
    <row r="8" spans="1:9" ht="18.75" customHeight="1">
      <c r="A8" s="33" t="s">
        <v>112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 t="s">
        <v>977</v>
      </c>
      <c r="I8" s="243" t="s">
        <v>112</v>
      </c>
    </row>
    <row r="9" spans="1:9" s="116" customFormat="1" ht="14.25" customHeight="1"/>
    <row r="10" spans="1:9" s="116" customFormat="1" ht="14.25" customHeight="1">
      <c r="A10" s="242" t="s">
        <v>754</v>
      </c>
      <c r="B10" s="278"/>
      <c r="C10" s="292">
        <v>111809.87010339751</v>
      </c>
      <c r="D10" s="292">
        <v>157827.53007836131</v>
      </c>
      <c r="E10" s="292">
        <v>169728.44409259714</v>
      </c>
      <c r="F10" s="292">
        <v>176053.92771882532</v>
      </c>
      <c r="G10" s="292">
        <v>192718.8097269749</v>
      </c>
      <c r="H10" s="292">
        <v>200930.71177486697</v>
      </c>
      <c r="I10" s="241" t="s">
        <v>754</v>
      </c>
    </row>
    <row r="11" spans="1:9" s="116" customFormat="1" ht="14.25" customHeight="1">
      <c r="A11" s="74"/>
      <c r="B11" s="278"/>
      <c r="C11" s="278"/>
      <c r="D11" s="278"/>
      <c r="E11" s="278"/>
      <c r="F11" s="278"/>
      <c r="G11" s="278"/>
      <c r="H11" s="278"/>
      <c r="I11" s="74"/>
    </row>
    <row r="12" spans="1:9" s="116" customFormat="1" ht="14.25" customHeight="1">
      <c r="A12" s="74" t="s">
        <v>27</v>
      </c>
      <c r="C12" s="274">
        <v>1562961.774146484</v>
      </c>
      <c r="D12" s="274">
        <v>2134715.7190635451</v>
      </c>
      <c r="E12" s="274">
        <v>2222948.7179487185</v>
      </c>
      <c r="F12" s="274">
        <v>2361990.9502262445</v>
      </c>
      <c r="G12" s="274">
        <v>2492867.6470588241</v>
      </c>
      <c r="H12" s="274">
        <v>2600369.7024346255</v>
      </c>
      <c r="I12" s="303" t="s">
        <v>28</v>
      </c>
    </row>
    <row r="13" spans="1:9" s="116" customFormat="1" ht="14.25" customHeight="1">
      <c r="A13" s="74" t="s">
        <v>51</v>
      </c>
      <c r="C13" s="274">
        <v>1676742.5569176883</v>
      </c>
      <c r="D13" s="274">
        <v>2062860.2620087336</v>
      </c>
      <c r="E13" s="274">
        <v>2094189.1891891891</v>
      </c>
      <c r="F13" s="274">
        <v>2192476.6355140186</v>
      </c>
      <c r="G13" s="274">
        <v>2241555.0239234455</v>
      </c>
      <c r="H13" s="274">
        <v>2289658.5365853664</v>
      </c>
      <c r="I13" s="303" t="s">
        <v>52</v>
      </c>
    </row>
    <row r="14" spans="1:9" s="116" customFormat="1" ht="14.25" customHeight="1">
      <c r="A14" s="74" t="s">
        <v>66</v>
      </c>
      <c r="C14" s="274">
        <v>1461812.1194605008</v>
      </c>
      <c r="D14" s="274">
        <v>1734926.7823875069</v>
      </c>
      <c r="E14" s="274">
        <v>1793396.4276337114</v>
      </c>
      <c r="F14" s="274">
        <v>1845132.0683030304</v>
      </c>
      <c r="G14" s="274">
        <v>1969173.0049548021</v>
      </c>
      <c r="H14" s="274">
        <v>2109026.8005680474</v>
      </c>
      <c r="I14" s="35" t="s">
        <v>109</v>
      </c>
    </row>
    <row r="15" spans="1:9" s="116" customFormat="1" ht="14.25" customHeight="1">
      <c r="A15" s="74" t="s">
        <v>49</v>
      </c>
      <c r="C15" s="274">
        <v>378481.62475822051</v>
      </c>
      <c r="D15" s="274">
        <v>784011.09057301295</v>
      </c>
      <c r="E15" s="274">
        <v>931888.88888888888</v>
      </c>
      <c r="F15" s="274">
        <v>953993.25084364449</v>
      </c>
      <c r="G15" s="274">
        <v>1113574.0971357408</v>
      </c>
      <c r="H15" s="274">
        <v>1293810.1788170566</v>
      </c>
      <c r="I15" s="303" t="s">
        <v>50</v>
      </c>
    </row>
    <row r="16" spans="1:9" s="116" customFormat="1" ht="14.25" customHeight="1">
      <c r="A16" s="74" t="s">
        <v>24</v>
      </c>
      <c r="C16" s="274">
        <v>691946.21372965316</v>
      </c>
      <c r="D16" s="274">
        <v>916608.26446280989</v>
      </c>
      <c r="E16" s="274">
        <v>965378.20957668265</v>
      </c>
      <c r="F16" s="274">
        <v>1011650.2012440541</v>
      </c>
      <c r="G16" s="274">
        <v>1084884.5265588916</v>
      </c>
      <c r="H16" s="274">
        <v>1110194.2902458368</v>
      </c>
      <c r="I16" s="303" t="s">
        <v>25</v>
      </c>
    </row>
    <row r="17" spans="1:9" s="116" customFormat="1" ht="14.25" customHeight="1">
      <c r="A17" s="74" t="s">
        <v>42</v>
      </c>
      <c r="C17" s="274">
        <v>846470.58823529421</v>
      </c>
      <c r="D17" s="274">
        <v>1018913.8576779026</v>
      </c>
      <c r="E17" s="274">
        <v>1080217.3913043477</v>
      </c>
      <c r="F17" s="274">
        <v>1042727.2727272727</v>
      </c>
      <c r="G17" s="274">
        <v>1105127.2727272729</v>
      </c>
      <c r="H17" s="274">
        <v>1105127.2727272729</v>
      </c>
      <c r="I17" s="303" t="s">
        <v>42</v>
      </c>
    </row>
    <row r="18" spans="1:9" s="116" customFormat="1" ht="14.25" customHeight="1">
      <c r="A18" s="242" t="s">
        <v>60</v>
      </c>
      <c r="B18" s="247"/>
      <c r="C18" s="276">
        <v>760269.70942832367</v>
      </c>
      <c r="D18" s="276">
        <v>924921.68330048944</v>
      </c>
      <c r="E18" s="276">
        <v>932217.77608025703</v>
      </c>
      <c r="F18" s="276">
        <v>986742.89469753555</v>
      </c>
      <c r="G18" s="276">
        <v>1029535.6842400449</v>
      </c>
      <c r="H18" s="276">
        <v>1033434.8170556036</v>
      </c>
      <c r="I18" s="241" t="s">
        <v>70</v>
      </c>
    </row>
    <row r="19" spans="1:9" s="116" customFormat="1" ht="14.25" customHeight="1">
      <c r="A19" s="74" t="s">
        <v>44</v>
      </c>
      <c r="C19" s="274">
        <v>489110.49152542377</v>
      </c>
      <c r="D19" s="274">
        <v>721515.27096774208</v>
      </c>
      <c r="E19" s="274">
        <v>735127.34427860694</v>
      </c>
      <c r="F19" s="274">
        <v>762456.26825127343</v>
      </c>
      <c r="G19" s="274">
        <v>823308.77192982461</v>
      </c>
      <c r="H19" s="274">
        <v>865419.35483870958</v>
      </c>
      <c r="I19" s="303" t="s">
        <v>45</v>
      </c>
    </row>
    <row r="20" spans="1:9" s="116" customFormat="1" ht="14.25" customHeight="1">
      <c r="A20" s="74" t="s">
        <v>18</v>
      </c>
      <c r="C20" s="274">
        <v>397639.77825545875</v>
      </c>
      <c r="D20" s="274">
        <v>608485.52</v>
      </c>
      <c r="E20" s="274">
        <v>646024.57627118647</v>
      </c>
      <c r="F20" s="274">
        <v>677724.54545454553</v>
      </c>
      <c r="G20" s="274">
        <v>734417.66990291257</v>
      </c>
      <c r="H20" s="274">
        <v>797480.34496842104</v>
      </c>
      <c r="I20" s="303" t="s">
        <v>19</v>
      </c>
    </row>
    <row r="21" spans="1:9" s="116" customFormat="1" ht="14.25" customHeight="1">
      <c r="A21" s="74" t="s">
        <v>14</v>
      </c>
      <c r="C21" s="274">
        <v>462297.3366712096</v>
      </c>
      <c r="D21" s="274">
        <v>597004.73424416594</v>
      </c>
      <c r="E21" s="274">
        <v>611627.71615431109</v>
      </c>
      <c r="F21" s="274">
        <v>630884.2135836737</v>
      </c>
      <c r="G21" s="274">
        <v>672438.63767884159</v>
      </c>
      <c r="H21" s="274">
        <v>694315.96508243075</v>
      </c>
      <c r="I21" s="303" t="s">
        <v>93</v>
      </c>
    </row>
    <row r="22" spans="1:9" s="116" customFormat="1" ht="14.25" customHeight="1">
      <c r="A22" s="74" t="s">
        <v>61</v>
      </c>
      <c r="C22" s="274">
        <v>316826.76382908243</v>
      </c>
      <c r="D22" s="274">
        <v>499495.68530763197</v>
      </c>
      <c r="E22" s="274">
        <v>517430.33694765077</v>
      </c>
      <c r="F22" s="274">
        <v>553644.95035117469</v>
      </c>
      <c r="G22" s="274">
        <v>589351.67494586681</v>
      </c>
      <c r="H22" s="274">
        <v>606864.68646864686</v>
      </c>
      <c r="I22" s="303" t="s">
        <v>17</v>
      </c>
    </row>
    <row r="23" spans="1:9" s="116" customFormat="1" ht="14.25" customHeight="1">
      <c r="A23" s="74" t="s">
        <v>36</v>
      </c>
      <c r="C23" s="274">
        <v>366140.72727272724</v>
      </c>
      <c r="D23" s="274">
        <v>475491.42857142858</v>
      </c>
      <c r="E23" s="274">
        <v>475129.76190476189</v>
      </c>
      <c r="F23" s="274">
        <v>483063.61131980969</v>
      </c>
      <c r="G23" s="274">
        <v>515771.8421052632</v>
      </c>
      <c r="H23" s="274">
        <v>583054.30543054291</v>
      </c>
      <c r="I23" s="303" t="s">
        <v>36</v>
      </c>
    </row>
    <row r="24" spans="1:9" s="116" customFormat="1" ht="14.25" customHeight="1">
      <c r="A24" s="74" t="s">
        <v>22</v>
      </c>
      <c r="C24" s="274">
        <v>374277.38469601679</v>
      </c>
      <c r="D24" s="274">
        <v>495344.04784873629</v>
      </c>
      <c r="E24" s="274">
        <v>522606.18841150962</v>
      </c>
      <c r="F24" s="274">
        <v>538674.11788700789</v>
      </c>
      <c r="G24" s="274">
        <v>551792.26686883997</v>
      </c>
      <c r="H24" s="274">
        <v>582925.76419213985</v>
      </c>
      <c r="I24" s="303" t="s">
        <v>23</v>
      </c>
    </row>
    <row r="25" spans="1:9" s="116" customFormat="1" ht="14.25" customHeight="1">
      <c r="A25" s="74" t="s">
        <v>15</v>
      </c>
      <c r="C25" s="274">
        <v>424467.21592201199</v>
      </c>
      <c r="D25" s="274">
        <v>512366.93298681255</v>
      </c>
      <c r="E25" s="274">
        <v>522543.14847577811</v>
      </c>
      <c r="F25" s="274">
        <v>541344.21120175999</v>
      </c>
      <c r="G25" s="274">
        <v>552040.81593524059</v>
      </c>
      <c r="H25" s="274">
        <v>579165.22432701895</v>
      </c>
      <c r="I25" s="303" t="s">
        <v>16</v>
      </c>
    </row>
    <row r="26" spans="1:9" s="116" customFormat="1" ht="14.25" customHeight="1">
      <c r="A26" s="74" t="s">
        <v>37</v>
      </c>
      <c r="C26" s="274">
        <v>395473.65269461076</v>
      </c>
      <c r="D26" s="274">
        <v>558879.16965859383</v>
      </c>
      <c r="E26" s="274">
        <v>591403.05733039661</v>
      </c>
      <c r="F26" s="274">
        <v>597172.89157943043</v>
      </c>
      <c r="G26" s="274">
        <v>573671.72613180894</v>
      </c>
      <c r="H26" s="274">
        <v>572724.27947406552</v>
      </c>
      <c r="I26" s="303" t="s">
        <v>38</v>
      </c>
    </row>
    <row r="27" spans="1:9" s="116" customFormat="1" ht="14.25" customHeight="1">
      <c r="A27" s="74" t="s">
        <v>33</v>
      </c>
      <c r="C27" s="274">
        <v>299833.45642540621</v>
      </c>
      <c r="D27" s="274">
        <v>432361.28278835787</v>
      </c>
      <c r="E27" s="274">
        <v>452208.02891189686</v>
      </c>
      <c r="F27" s="274">
        <v>475600.16845651728</v>
      </c>
      <c r="G27" s="274">
        <v>513062.25939505041</v>
      </c>
      <c r="H27" s="274">
        <v>550103.61055776896</v>
      </c>
      <c r="I27" s="303" t="s">
        <v>33</v>
      </c>
    </row>
    <row r="28" spans="1:9" s="116" customFormat="1" ht="14.25" customHeight="1">
      <c r="A28" s="74" t="s">
        <v>46</v>
      </c>
      <c r="C28" s="274">
        <v>415700</v>
      </c>
      <c r="D28" s="274">
        <v>467888.88888888893</v>
      </c>
      <c r="E28" s="274">
        <v>439333.33333333331</v>
      </c>
      <c r="F28" s="274">
        <v>433000</v>
      </c>
      <c r="G28" s="274">
        <v>414444.44444444438</v>
      </c>
      <c r="H28" s="274">
        <v>424000</v>
      </c>
      <c r="I28" s="303" t="s">
        <v>46</v>
      </c>
    </row>
    <row r="29" spans="1:9" s="116" customFormat="1" ht="14.25" customHeight="1">
      <c r="A29" s="74" t="s">
        <v>34</v>
      </c>
      <c r="C29" s="274">
        <v>234579.39759036142</v>
      </c>
      <c r="D29" s="274">
        <v>370686.60550458718</v>
      </c>
      <c r="E29" s="274">
        <v>382800.91743119259</v>
      </c>
      <c r="F29" s="274">
        <v>375468.07339449541</v>
      </c>
      <c r="G29" s="274">
        <v>373124.58715596329</v>
      </c>
      <c r="H29" s="274">
        <v>385276.69724770635</v>
      </c>
      <c r="I29" s="35" t="s">
        <v>35</v>
      </c>
    </row>
    <row r="30" spans="1:9" s="116" customFormat="1" ht="14.25" customHeight="1">
      <c r="A30" s="74" t="s">
        <v>20</v>
      </c>
      <c r="C30" s="274">
        <v>236923.07692307694</v>
      </c>
      <c r="D30" s="274">
        <v>280106.55737704923</v>
      </c>
      <c r="E30" s="274">
        <v>301241.5254237288</v>
      </c>
      <c r="F30" s="274">
        <v>311795.21876409563</v>
      </c>
      <c r="G30" s="274">
        <v>334810</v>
      </c>
      <c r="H30" s="274">
        <v>347151.22470713529</v>
      </c>
      <c r="I30" s="303" t="s">
        <v>21</v>
      </c>
    </row>
    <row r="31" spans="1:9" s="116" customFormat="1" ht="14.25" customHeight="1">
      <c r="A31" s="74" t="s">
        <v>29</v>
      </c>
      <c r="C31" s="274">
        <v>106168.89742512454</v>
      </c>
      <c r="D31" s="274">
        <v>154817.20430107525</v>
      </c>
      <c r="E31" s="274">
        <v>160471.76135411431</v>
      </c>
      <c r="F31" s="274">
        <v>170096.64336871172</v>
      </c>
      <c r="G31" s="274">
        <v>177606.44988625721</v>
      </c>
      <c r="H31" s="274">
        <v>186411.05289999535</v>
      </c>
      <c r="I31" s="303" t="s">
        <v>30</v>
      </c>
    </row>
    <row r="32" spans="1:9" s="116" customFormat="1" ht="14.25" customHeight="1">
      <c r="A32" s="74" t="s">
        <v>40</v>
      </c>
      <c r="C32" s="274">
        <v>50257.625721352015</v>
      </c>
      <c r="D32" s="274">
        <v>87715.249423042798</v>
      </c>
      <c r="E32" s="274">
        <v>98411.010633012018</v>
      </c>
      <c r="F32" s="274">
        <v>107401.56611889268</v>
      </c>
      <c r="G32" s="274">
        <v>119438.92750744788</v>
      </c>
      <c r="H32" s="274">
        <v>133430.6366416458</v>
      </c>
      <c r="I32" s="303" t="s">
        <v>41</v>
      </c>
    </row>
    <row r="33" spans="1:9" s="116" customFormat="1" ht="14.25" customHeight="1">
      <c r="A33" s="74" t="s">
        <v>65</v>
      </c>
      <c r="C33" s="274">
        <v>103552.65409836067</v>
      </c>
      <c r="D33" s="274">
        <v>114663.15818181819</v>
      </c>
      <c r="E33" s="274">
        <v>123062.6173076923</v>
      </c>
      <c r="F33" s="274">
        <v>125070.22199999998</v>
      </c>
      <c r="G33" s="274">
        <v>126101.82708333334</v>
      </c>
      <c r="H33" s="274">
        <v>132521.43634385202</v>
      </c>
      <c r="I33" s="35" t="s">
        <v>39</v>
      </c>
    </row>
    <row r="34" spans="1:9" s="116" customFormat="1" ht="14.25" customHeight="1">
      <c r="A34" s="74" t="s">
        <v>31</v>
      </c>
      <c r="C34" s="274">
        <v>49948.037735849059</v>
      </c>
      <c r="D34" s="274">
        <v>74109.099999999991</v>
      </c>
      <c r="E34" s="274">
        <v>87535.941176470587</v>
      </c>
      <c r="F34" s="274">
        <v>92172.666666666672</v>
      </c>
      <c r="G34" s="274">
        <v>99885.419354838697</v>
      </c>
      <c r="H34" s="274">
        <v>106930.73333333334</v>
      </c>
      <c r="I34" s="303" t="s">
        <v>32</v>
      </c>
    </row>
    <row r="35" spans="1:9" s="116" customFormat="1" ht="14.25" customHeight="1">
      <c r="A35" s="74" t="s">
        <v>63</v>
      </c>
      <c r="C35" s="274">
        <v>32356.597803833985</v>
      </c>
      <c r="D35" s="274">
        <v>54305.956021552345</v>
      </c>
      <c r="E35" s="274">
        <v>61719.545321576334</v>
      </c>
      <c r="F35" s="274">
        <v>70764.681266564367</v>
      </c>
      <c r="G35" s="274">
        <v>78038.304635761597</v>
      </c>
      <c r="H35" s="274">
        <v>93493.363508471462</v>
      </c>
      <c r="I35" s="35" t="s">
        <v>53</v>
      </c>
    </row>
    <row r="36" spans="1:9" s="116" customFormat="1" ht="14.25" customHeight="1">
      <c r="A36" s="74" t="s">
        <v>47</v>
      </c>
      <c r="C36" s="274">
        <v>22744.247787610617</v>
      </c>
      <c r="D36" s="274">
        <v>50099.999999999993</v>
      </c>
      <c r="E36" s="274">
        <v>55718.666666666664</v>
      </c>
      <c r="F36" s="274">
        <v>62155.645161290326</v>
      </c>
      <c r="G36" s="274">
        <v>78998.536956521741</v>
      </c>
      <c r="H36" s="274">
        <v>89083.210062893078</v>
      </c>
      <c r="I36" s="303" t="s">
        <v>48</v>
      </c>
    </row>
    <row r="37" spans="1:9" s="116" customFormat="1" ht="14.25" customHeight="1">
      <c r="A37" s="74" t="s">
        <v>504</v>
      </c>
      <c r="C37" s="274">
        <v>30701.172307011726</v>
      </c>
      <c r="D37" s="274">
        <v>45846.153846153844</v>
      </c>
      <c r="E37" s="274">
        <v>46500</v>
      </c>
      <c r="F37" s="274">
        <v>47495.172727272729</v>
      </c>
      <c r="G37" s="274">
        <v>44994.658653846149</v>
      </c>
      <c r="H37" s="274">
        <v>45182.467657849003</v>
      </c>
      <c r="I37" s="35" t="s">
        <v>505</v>
      </c>
    </row>
    <row r="38" spans="1:9" s="116" customFormat="1" ht="14.25" customHeight="1">
      <c r="A38" s="74" t="s">
        <v>64</v>
      </c>
      <c r="C38" s="274">
        <v>6420.9338709677422</v>
      </c>
      <c r="D38" s="274">
        <v>7744.4435090082497</v>
      </c>
      <c r="E38" s="274">
        <v>8100.3942093541209</v>
      </c>
      <c r="F38" s="274">
        <v>8275.3735776630274</v>
      </c>
      <c r="G38" s="274">
        <v>9302.9974293059113</v>
      </c>
      <c r="H38" s="274">
        <v>9866.5526883275852</v>
      </c>
      <c r="I38" s="303" t="s">
        <v>43</v>
      </c>
    </row>
    <row r="39" spans="1:9" s="116" customFormat="1" ht="14.25" customHeight="1">
      <c r="A39" s="74"/>
      <c r="B39" s="278"/>
      <c r="C39" s="258"/>
      <c r="D39" s="258"/>
      <c r="E39" s="258"/>
      <c r="F39" s="258"/>
      <c r="G39" s="258"/>
      <c r="H39" s="258"/>
      <c r="I39" s="303"/>
    </row>
    <row r="40" spans="1:9" s="116" customFormat="1" ht="14.25" customHeight="1">
      <c r="A40" s="242" t="s">
        <v>94</v>
      </c>
      <c r="B40" s="298"/>
      <c r="C40" s="278"/>
      <c r="D40" s="259"/>
      <c r="E40" s="259"/>
      <c r="F40" s="259"/>
      <c r="G40" s="259"/>
      <c r="H40" s="259"/>
      <c r="I40" s="241" t="s">
        <v>97</v>
      </c>
    </row>
    <row r="41" spans="1:9" s="116" customFormat="1" ht="14.25" customHeight="1">
      <c r="A41" s="74"/>
      <c r="I41" s="74"/>
    </row>
    <row r="42" spans="1:9" s="116" customFormat="1" ht="14.25" customHeight="1">
      <c r="A42" s="74" t="s">
        <v>72</v>
      </c>
      <c r="C42" s="274">
        <v>2172500.5256571877</v>
      </c>
      <c r="D42" s="274">
        <v>3199766.5726759764</v>
      </c>
      <c r="E42" s="274">
        <v>3438771.8853984321</v>
      </c>
      <c r="F42" s="274">
        <v>3676806.8898009458</v>
      </c>
      <c r="G42" s="274">
        <v>3904638.3737949794</v>
      </c>
      <c r="H42" s="274">
        <v>4129681.4665644271</v>
      </c>
      <c r="I42" s="303" t="s">
        <v>98</v>
      </c>
    </row>
    <row r="43" spans="1:9" s="116" customFormat="1" ht="14.25" customHeight="1">
      <c r="A43" s="74" t="s">
        <v>271</v>
      </c>
      <c r="C43" s="274">
        <v>1944692.0182214298</v>
      </c>
      <c r="D43" s="274">
        <v>2993050.8474576273</v>
      </c>
      <c r="E43" s="274">
        <v>3076031.6066725194</v>
      </c>
      <c r="F43" s="274">
        <v>3352545.62920269</v>
      </c>
      <c r="G43" s="274">
        <v>3491967.8714859439</v>
      </c>
      <c r="H43" s="274">
        <v>3574404.7619047621</v>
      </c>
      <c r="I43" s="35" t="s">
        <v>272</v>
      </c>
    </row>
    <row r="44" spans="1:9" s="116" customFormat="1" ht="14.25" customHeight="1">
      <c r="A44" s="74" t="s">
        <v>108</v>
      </c>
      <c r="C44" s="274">
        <v>1775280.8988764044</v>
      </c>
      <c r="D44" s="274">
        <v>2272596.8436154951</v>
      </c>
      <c r="E44" s="274">
        <v>2338192.4198250729</v>
      </c>
      <c r="F44" s="274">
        <v>2458270.1062215478</v>
      </c>
      <c r="G44" s="274">
        <v>2558928.9905362772</v>
      </c>
      <c r="H44" s="274">
        <v>2620070.3225806453</v>
      </c>
      <c r="I44" s="303" t="s">
        <v>95</v>
      </c>
    </row>
    <row r="45" spans="1:9" s="116" customFormat="1" ht="14.25" customHeight="1">
      <c r="A45" s="74" t="s">
        <v>5</v>
      </c>
      <c r="C45" s="274">
        <v>1667469.8387101253</v>
      </c>
      <c r="D45" s="274">
        <v>1970271.8899289814</v>
      </c>
      <c r="E45" s="274">
        <v>2051436.5530937393</v>
      </c>
      <c r="F45" s="274">
        <v>2029729.2595203391</v>
      </c>
      <c r="G45" s="274">
        <v>2177110.168308089</v>
      </c>
      <c r="H45" s="274">
        <v>2298391.6059864466</v>
      </c>
      <c r="I45" s="35" t="s">
        <v>6</v>
      </c>
    </row>
    <row r="46" spans="1:9" s="116" customFormat="1" ht="14.25" customHeight="1">
      <c r="A46" s="74" t="s">
        <v>54</v>
      </c>
      <c r="C46" s="274">
        <v>1803425.2297410192</v>
      </c>
      <c r="D46" s="274">
        <v>1966186.5998747651</v>
      </c>
      <c r="E46" s="274">
        <v>1993384.0855537427</v>
      </c>
      <c r="F46" s="274">
        <v>1956372.7306409783</v>
      </c>
      <c r="G46" s="274">
        <v>2010720.2245066736</v>
      </c>
      <c r="H46" s="274">
        <v>2060333.4405054448</v>
      </c>
      <c r="I46" s="35" t="s">
        <v>55</v>
      </c>
    </row>
    <row r="47" spans="1:9" s="116" customFormat="1" ht="14.25" customHeight="1">
      <c r="A47" s="74" t="s">
        <v>67</v>
      </c>
      <c r="C47" s="274">
        <v>1139056.7428150333</v>
      </c>
      <c r="D47" s="274">
        <v>1316651.2721471156</v>
      </c>
      <c r="E47" s="274">
        <v>1352646.576288749</v>
      </c>
      <c r="F47" s="274">
        <v>1387520.0856989822</v>
      </c>
      <c r="G47" s="274">
        <v>1436000.0000000002</v>
      </c>
      <c r="H47" s="274">
        <v>1500219.4656488548</v>
      </c>
      <c r="I47" s="303" t="s">
        <v>26</v>
      </c>
    </row>
    <row r="48" spans="1:9" s="116" customFormat="1" ht="14.25" customHeight="1">
      <c r="A48" s="74" t="s">
        <v>56</v>
      </c>
      <c r="C48" s="274">
        <v>963424.17240130447</v>
      </c>
      <c r="D48" s="274">
        <v>1091939.4663480686</v>
      </c>
      <c r="E48" s="274">
        <v>1110776.1072734662</v>
      </c>
      <c r="F48" s="274">
        <v>1106470.3442554958</v>
      </c>
      <c r="G48" s="274">
        <v>1122140.6991799739</v>
      </c>
      <c r="H48" s="274">
        <v>1190031.1526479751</v>
      </c>
      <c r="I48" s="35" t="s">
        <v>57</v>
      </c>
    </row>
    <row r="49" spans="1:9" s="116" customFormat="1" ht="14.25" customHeight="1"/>
    <row r="50" spans="1:9" s="116" customFormat="1" ht="9" customHeight="1"/>
    <row r="51" spans="1:9" ht="12" customHeight="1">
      <c r="A51" s="572" t="s">
        <v>1</v>
      </c>
      <c r="B51" s="73" t="s">
        <v>2</v>
      </c>
      <c r="I51" s="300" t="s">
        <v>3</v>
      </c>
    </row>
    <row r="52" spans="1:9" ht="12" customHeight="1">
      <c r="A52" s="574"/>
      <c r="B52" s="56" t="s">
        <v>929</v>
      </c>
      <c r="I52" s="163"/>
    </row>
    <row r="53" spans="1:9" ht="12" customHeight="1">
      <c r="A53" s="574"/>
      <c r="B53" s="56" t="s">
        <v>277</v>
      </c>
      <c r="I53" s="163"/>
    </row>
    <row r="54" spans="1:9" ht="12" customHeight="1">
      <c r="A54" s="574"/>
      <c r="B54" s="152"/>
      <c r="I54" s="163"/>
    </row>
    <row r="55" spans="1:9" ht="23" customHeight="1">
      <c r="A55" s="1"/>
      <c r="B55" s="1"/>
      <c r="C55" s="196"/>
      <c r="D55" s="196"/>
      <c r="E55" s="196"/>
      <c r="F55" s="196"/>
      <c r="G55" s="196"/>
      <c r="H55" s="196"/>
      <c r="I55" s="108" t="s">
        <v>603</v>
      </c>
    </row>
    <row r="56" spans="1:9" ht="12" customHeight="1">
      <c r="A56" s="1"/>
      <c r="B56" s="3"/>
      <c r="C56" s="3"/>
      <c r="D56" s="3"/>
      <c r="E56" s="3"/>
      <c r="F56" s="3"/>
      <c r="G56" s="3"/>
      <c r="H56" s="3"/>
      <c r="I56" s="344" t="s">
        <v>992</v>
      </c>
    </row>
    <row r="57" spans="1:9" ht="18" customHeight="1">
      <c r="A57" s="576">
        <v>23</v>
      </c>
      <c r="B57" s="106" t="s">
        <v>794</v>
      </c>
      <c r="C57" s="5"/>
      <c r="D57" s="5"/>
      <c r="E57" s="5"/>
      <c r="F57" s="5"/>
      <c r="G57" s="5"/>
      <c r="H57" s="5"/>
      <c r="I57" s="301" t="s">
        <v>12</v>
      </c>
    </row>
    <row r="58" spans="1:9" ht="18" customHeight="1">
      <c r="A58" s="577"/>
      <c r="B58" s="236" t="s">
        <v>795</v>
      </c>
      <c r="C58" s="161"/>
      <c r="D58" s="161"/>
      <c r="E58" s="161"/>
      <c r="F58" s="161"/>
      <c r="G58" s="161"/>
      <c r="H58" s="161"/>
      <c r="I58" s="302" t="s">
        <v>13</v>
      </c>
    </row>
    <row r="59" spans="1:9" s="116" customFormat="1" ht="14.25" customHeight="1"/>
    <row r="60" spans="1:9" s="116" customFormat="1" ht="14.25" customHeight="1"/>
    <row r="61" spans="1:9" s="116" customFormat="1" ht="14.25" customHeight="1"/>
    <row r="62" spans="1:9" ht="18.75" customHeight="1">
      <c r="A62" s="33" t="s">
        <v>112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 t="s">
        <v>977</v>
      </c>
      <c r="I62" s="243" t="s">
        <v>112</v>
      </c>
    </row>
    <row r="63" spans="1:9" s="116" customFormat="1" ht="14.25" customHeight="1"/>
    <row r="64" spans="1:9" s="116" customFormat="1" ht="14.25" customHeight="1">
      <c r="A64" s="242" t="s">
        <v>94</v>
      </c>
      <c r="B64" s="247"/>
      <c r="C64" s="230"/>
      <c r="D64" s="231"/>
      <c r="E64" s="231"/>
      <c r="F64" s="231"/>
      <c r="G64" s="231"/>
      <c r="H64" s="231"/>
      <c r="I64" s="241" t="s">
        <v>97</v>
      </c>
    </row>
    <row r="65" spans="1:9" s="116" customFormat="1" ht="14.25" customHeight="1">
      <c r="A65" s="74"/>
      <c r="C65" s="230"/>
      <c r="D65" s="231"/>
      <c r="E65" s="231"/>
      <c r="F65" s="231"/>
      <c r="G65" s="231"/>
      <c r="H65" s="231"/>
      <c r="I65" s="35"/>
    </row>
    <row r="66" spans="1:9" s="116" customFormat="1" ht="14.25" customHeight="1">
      <c r="A66" s="74" t="s">
        <v>71</v>
      </c>
      <c r="B66" s="278"/>
      <c r="C66" s="274">
        <v>1064865.8683961085</v>
      </c>
      <c r="D66" s="274">
        <v>1099470.1001864744</v>
      </c>
      <c r="E66" s="274">
        <v>1139182.9540175581</v>
      </c>
      <c r="F66" s="274">
        <v>1181435.2493372113</v>
      </c>
      <c r="G66" s="274">
        <v>1159237.2860405892</v>
      </c>
      <c r="H66" s="274">
        <v>1159566.1972462866</v>
      </c>
      <c r="I66" s="35" t="s">
        <v>88</v>
      </c>
    </row>
    <row r="67" spans="1:9" s="116" customFormat="1" ht="14.25" customHeight="1">
      <c r="A67" s="74" t="s">
        <v>7</v>
      </c>
      <c r="B67" s="278"/>
      <c r="C67" s="274">
        <v>771337.84130788327</v>
      </c>
      <c r="D67" s="274">
        <v>1020307.0827142148</v>
      </c>
      <c r="E67" s="274">
        <v>1053390.2733118972</v>
      </c>
      <c r="F67" s="274">
        <v>1069448.6086867235</v>
      </c>
      <c r="G67" s="274">
        <v>1118678.3861061104</v>
      </c>
      <c r="H67" s="274">
        <v>1149847.6663785651</v>
      </c>
      <c r="I67" s="35" t="s">
        <v>7</v>
      </c>
    </row>
    <row r="68" spans="1:9" s="116" customFormat="1" ht="14.25" customHeight="1">
      <c r="A68" s="74" t="s">
        <v>96</v>
      </c>
      <c r="B68" s="278"/>
      <c r="C68" s="274">
        <v>590561.36769584077</v>
      </c>
      <c r="D68" s="274">
        <v>684391.56626506022</v>
      </c>
      <c r="E68" s="274">
        <v>741086.04565052246</v>
      </c>
      <c r="F68" s="274">
        <v>732618.17329347122</v>
      </c>
      <c r="G68" s="274">
        <v>756081.5253122946</v>
      </c>
      <c r="H68" s="274">
        <v>745148.96910678293</v>
      </c>
      <c r="I68" s="35" t="s">
        <v>96</v>
      </c>
    </row>
    <row r="69" spans="1:9" s="116" customFormat="1" ht="14.25" customHeight="1">
      <c r="A69" s="74" t="s">
        <v>4</v>
      </c>
      <c r="B69" s="278"/>
      <c r="C69" s="274">
        <v>416903.95480225986</v>
      </c>
      <c r="D69" s="274">
        <v>516541.66666666663</v>
      </c>
      <c r="E69" s="274">
        <v>550144.92753623193</v>
      </c>
      <c r="F69" s="274">
        <v>572744.36090225563</v>
      </c>
      <c r="G69" s="274">
        <v>579285.71428571432</v>
      </c>
      <c r="H69" s="274">
        <v>618268.90756302525</v>
      </c>
      <c r="I69" s="303" t="s">
        <v>4</v>
      </c>
    </row>
    <row r="70" spans="1:9" s="116" customFormat="1" ht="14.25" customHeight="1">
      <c r="A70" s="74" t="s">
        <v>269</v>
      </c>
      <c r="B70" s="278"/>
      <c r="C70" s="274">
        <v>394325.20916696981</v>
      </c>
      <c r="D70" s="274">
        <v>423732.2515212982</v>
      </c>
      <c r="E70" s="274">
        <v>428842.50474383298</v>
      </c>
      <c r="F70" s="274">
        <v>428881.65038002166</v>
      </c>
      <c r="G70" s="274">
        <v>431284.91620111739</v>
      </c>
      <c r="H70" s="274">
        <v>447362.35890347842</v>
      </c>
      <c r="I70" s="303" t="s">
        <v>270</v>
      </c>
    </row>
    <row r="71" spans="1:9" s="116" customFormat="1" ht="14.25" customHeight="1">
      <c r="A71" s="74" t="s">
        <v>267</v>
      </c>
      <c r="B71" s="278"/>
      <c r="C71" s="274">
        <v>91383.116883116891</v>
      </c>
      <c r="D71" s="274">
        <v>196278.48101265825</v>
      </c>
      <c r="E71" s="274">
        <v>221872.15909090906</v>
      </c>
      <c r="F71" s="274">
        <v>247465.40880503142</v>
      </c>
      <c r="G71" s="274">
        <v>286281.78694158071</v>
      </c>
      <c r="H71" s="274">
        <v>333745.23264683445</v>
      </c>
      <c r="I71" s="35" t="s">
        <v>268</v>
      </c>
    </row>
    <row r="72" spans="1:9" s="116" customFormat="1" ht="14.25" customHeight="1">
      <c r="A72" s="74" t="s">
        <v>10</v>
      </c>
      <c r="B72" s="278"/>
      <c r="C72" s="274">
        <v>181139.95485327317</v>
      </c>
      <c r="D72" s="274">
        <v>214166.89769891874</v>
      </c>
      <c r="E72" s="274">
        <v>227852.09840810418</v>
      </c>
      <c r="F72" s="274">
        <v>222469.58203183103</v>
      </c>
      <c r="G72" s="274">
        <v>220653.05178791613</v>
      </c>
      <c r="H72" s="274">
        <v>240794.51180599871</v>
      </c>
      <c r="I72" s="35" t="s">
        <v>11</v>
      </c>
    </row>
    <row r="73" spans="1:9" s="116" customFormat="1" ht="14.25" customHeight="1">
      <c r="A73" s="74" t="s">
        <v>8</v>
      </c>
      <c r="B73" s="278"/>
      <c r="C73" s="274">
        <v>185733.97656788421</v>
      </c>
      <c r="D73" s="274">
        <v>205508.26289436797</v>
      </c>
      <c r="E73" s="274">
        <v>212634.65080251865</v>
      </c>
      <c r="F73" s="274">
        <v>210871.88351827185</v>
      </c>
      <c r="G73" s="274">
        <v>217844.58434664996</v>
      </c>
      <c r="H73" s="274">
        <v>220955.90429023211</v>
      </c>
      <c r="I73" s="35" t="s">
        <v>9</v>
      </c>
    </row>
    <row r="74" spans="1:9" s="116" customFormat="1" ht="14.25" customHeight="1">
      <c r="A74" s="74" t="s">
        <v>100</v>
      </c>
      <c r="B74" s="278"/>
      <c r="C74" s="274">
        <v>96596.731604938264</v>
      </c>
      <c r="D74" s="274">
        <v>142862.30425806739</v>
      </c>
      <c r="E74" s="274">
        <v>149911.75243488108</v>
      </c>
      <c r="F74" s="274">
        <v>152865.23216308039</v>
      </c>
      <c r="G74" s="274">
        <v>155526.61381653455</v>
      </c>
      <c r="H74" s="274">
        <v>166194.35998618984</v>
      </c>
      <c r="I74" s="35" t="s">
        <v>100</v>
      </c>
    </row>
    <row r="75" spans="1:9" s="116" customFormat="1" ht="14.25" customHeight="1">
      <c r="A75" s="74" t="s">
        <v>101</v>
      </c>
      <c r="B75" s="278"/>
      <c r="C75" s="274">
        <v>19873.75</v>
      </c>
      <c r="D75" s="274">
        <v>67190.234375</v>
      </c>
      <c r="E75" s="274">
        <v>75542.564102564094</v>
      </c>
      <c r="F75" s="274">
        <v>84916.414686825068</v>
      </c>
      <c r="G75" s="274">
        <v>93258.888888888891</v>
      </c>
      <c r="H75" s="274">
        <v>96790.266402194233</v>
      </c>
      <c r="I75" s="35" t="s">
        <v>101</v>
      </c>
    </row>
    <row r="76" spans="1:9" s="116" customFormat="1" ht="14.25" customHeight="1">
      <c r="A76" s="74" t="s">
        <v>107</v>
      </c>
      <c r="B76" s="278"/>
      <c r="C76" s="274">
        <v>52999.797265552981</v>
      </c>
      <c r="D76" s="274">
        <v>62576.516384629802</v>
      </c>
      <c r="E76" s="274">
        <v>64185.390476662804</v>
      </c>
      <c r="F76" s="274">
        <v>64904.406855388006</v>
      </c>
      <c r="G76" s="274">
        <v>68168.118740494567</v>
      </c>
      <c r="H76" s="274">
        <v>71173.317597022862</v>
      </c>
      <c r="I76" s="303" t="s">
        <v>103</v>
      </c>
    </row>
    <row r="77" spans="1:9" s="116" customFormat="1" ht="14.25" customHeight="1">
      <c r="A77" s="74" t="s">
        <v>266</v>
      </c>
      <c r="B77" s="278"/>
      <c r="C77" s="274">
        <v>14234.333975899966</v>
      </c>
      <c r="D77" s="274">
        <v>19360.730873079261</v>
      </c>
      <c r="E77" s="274">
        <v>20112.161009054671</v>
      </c>
      <c r="F77" s="274">
        <v>20659.363913474463</v>
      </c>
      <c r="G77" s="274">
        <v>21329.562043847964</v>
      </c>
      <c r="H77" s="274">
        <v>23153.439348070693</v>
      </c>
      <c r="I77" s="303" t="s">
        <v>869</v>
      </c>
    </row>
    <row r="78" spans="1:9" s="116" customFormat="1" ht="14.25" customHeight="1">
      <c r="A78" s="74" t="s">
        <v>643</v>
      </c>
      <c r="B78" s="278"/>
      <c r="C78" s="274">
        <v>23282.218430034132</v>
      </c>
      <c r="D78" s="274">
        <v>18398.188405797104</v>
      </c>
      <c r="E78" s="274">
        <v>20139.075000000001</v>
      </c>
      <c r="F78" s="274">
        <v>16457.801724137931</v>
      </c>
      <c r="G78" s="274">
        <v>16065.736263736262</v>
      </c>
      <c r="H78" s="274">
        <v>16378.061855670105</v>
      </c>
      <c r="I78" s="35" t="s">
        <v>643</v>
      </c>
    </row>
    <row r="79" spans="1:9" s="116" customFormat="1" ht="14.25" customHeight="1">
      <c r="A79" s="74" t="s">
        <v>106</v>
      </c>
      <c r="B79" s="278"/>
      <c r="C79" s="274">
        <v>7283.1223628691987</v>
      </c>
      <c r="D79" s="274">
        <v>8776.7441860465115</v>
      </c>
      <c r="E79" s="274">
        <v>9348.9571899012062</v>
      </c>
      <c r="F79" s="274">
        <v>9609.8734177215192</v>
      </c>
      <c r="G79" s="274">
        <v>10248.732394366198</v>
      </c>
      <c r="H79" s="274">
        <v>10197.871728501581</v>
      </c>
      <c r="I79" s="35" t="s">
        <v>280</v>
      </c>
    </row>
    <row r="80" spans="1:9" s="116" customFormat="1" ht="14.25" customHeight="1">
      <c r="A80" s="74" t="s">
        <v>275</v>
      </c>
      <c r="B80" s="278"/>
      <c r="C80" s="274">
        <v>7500.5080769986362</v>
      </c>
      <c r="D80" s="274">
        <v>7365.951080972306</v>
      </c>
      <c r="E80" s="274">
        <v>7388.4035310101935</v>
      </c>
      <c r="F80" s="274">
        <v>7408.025234296807</v>
      </c>
      <c r="G80" s="274">
        <v>7454.1884320578629</v>
      </c>
      <c r="H80" s="274">
        <v>7537.8864815213392</v>
      </c>
      <c r="I80" s="35" t="s">
        <v>276</v>
      </c>
    </row>
    <row r="81" spans="1:9" s="116" customFormat="1" ht="14.25" customHeight="1">
      <c r="A81" s="74" t="s">
        <v>400</v>
      </c>
      <c r="B81" s="278"/>
      <c r="C81" s="274">
        <v>3069.0890754691764</v>
      </c>
      <c r="D81" s="274">
        <v>3617.0641081703106</v>
      </c>
      <c r="E81" s="274">
        <v>3751.4866127167629</v>
      </c>
      <c r="F81" s="274">
        <v>3851.50151338766</v>
      </c>
      <c r="G81" s="274">
        <v>3991.1500583430575</v>
      </c>
      <c r="H81" s="274">
        <v>4195.7940910850211</v>
      </c>
      <c r="I81" s="303" t="s">
        <v>401</v>
      </c>
    </row>
    <row r="82" spans="1:9" s="116" customFormat="1" ht="14.25" customHeight="1">
      <c r="A82" s="74" t="s">
        <v>288</v>
      </c>
      <c r="B82" s="278"/>
      <c r="C82" s="274">
        <v>2198.0184005661713</v>
      </c>
      <c r="D82" s="274">
        <v>2797.3053892215571</v>
      </c>
      <c r="E82" s="274">
        <v>2898.355754857997</v>
      </c>
      <c r="F82" s="274">
        <v>3003.1343283582087</v>
      </c>
      <c r="G82" s="274">
        <v>3110.3828392670935</v>
      </c>
      <c r="H82" s="274">
        <v>3217.9641620349739</v>
      </c>
      <c r="I82" s="303" t="s">
        <v>288</v>
      </c>
    </row>
    <row r="83" spans="1:9" s="116" customFormat="1" ht="14.25" customHeight="1">
      <c r="A83" s="74" t="s">
        <v>299</v>
      </c>
      <c r="B83" s="278"/>
      <c r="C83" s="274">
        <v>2057.7380626450113</v>
      </c>
      <c r="D83" s="274">
        <v>2084.7800000000002</v>
      </c>
      <c r="E83" s="274">
        <v>2323.8162372386969</v>
      </c>
      <c r="F83" s="274">
        <v>2264.7707736389689</v>
      </c>
      <c r="G83" s="274">
        <v>2240.7904761904761</v>
      </c>
      <c r="H83" s="274">
        <v>2611.3696416690432</v>
      </c>
      <c r="I83" s="303" t="s">
        <v>300</v>
      </c>
    </row>
    <row r="84" spans="1:9" s="116" customFormat="1" ht="14.25" customHeight="1">
      <c r="A84" s="316" t="s">
        <v>104</v>
      </c>
      <c r="C84" s="258">
        <v>987.27779714186124</v>
      </c>
      <c r="D84" s="258">
        <v>1576.0029812708731</v>
      </c>
      <c r="E84" s="258">
        <v>1703.0733041253784</v>
      </c>
      <c r="F84" s="258">
        <v>1777.7157202061765</v>
      </c>
      <c r="G84" s="258">
        <v>1907.9412780137798</v>
      </c>
      <c r="H84" s="258">
        <v>1990.4573545735459</v>
      </c>
      <c r="I84" s="303" t="s">
        <v>104</v>
      </c>
    </row>
    <row r="85" spans="1:9" s="116" customFormat="1" ht="14.25" customHeight="1"/>
    <row r="86" spans="1:9" s="116" customFormat="1" ht="14.25" customHeight="1"/>
    <row r="87" spans="1:9" s="116" customFormat="1" ht="14.25" customHeight="1"/>
    <row r="88" spans="1:9" s="116" customFormat="1" ht="14.25" customHeight="1"/>
    <row r="89" spans="1:9" s="116" customFormat="1" ht="14.25" customHeight="1"/>
    <row r="90" spans="1:9" s="116" customFormat="1" ht="14.25" customHeight="1"/>
    <row r="91" spans="1:9" s="116" customFormat="1" ht="14.25" customHeight="1"/>
    <row r="92" spans="1:9" s="116" customFormat="1" ht="14.25" customHeight="1"/>
    <row r="93" spans="1:9" s="116" customFormat="1" ht="14.25" customHeight="1"/>
    <row r="94" spans="1:9" s="116" customFormat="1" ht="14.25" customHeight="1"/>
    <row r="95" spans="1:9" s="116" customFormat="1" ht="14.25" customHeight="1"/>
    <row r="96" spans="1:9" s="116" customFormat="1" ht="14.25" customHeight="1"/>
    <row r="97" spans="1:9" s="116" customFormat="1" ht="14.25" customHeight="1"/>
    <row r="98" spans="1:9" s="116" customFormat="1" ht="14.25" customHeight="1"/>
    <row r="99" spans="1:9" s="116" customFormat="1" ht="14.25" customHeight="1"/>
    <row r="100" spans="1:9" s="116" customFormat="1" ht="14.25" customHeight="1"/>
    <row r="101" spans="1:9" s="116" customFormat="1" ht="14.25" customHeight="1"/>
    <row r="102" spans="1:9" s="116" customFormat="1" ht="14.25" customHeight="1"/>
    <row r="103" spans="1:9" s="116" customFormat="1" ht="14.25" customHeight="1"/>
    <row r="104" spans="1:9" s="116" customFormat="1" ht="9" customHeight="1"/>
    <row r="105" spans="1:9" ht="12" customHeight="1">
      <c r="A105" s="572"/>
      <c r="B105" s="56" t="s">
        <v>929</v>
      </c>
      <c r="I105" s="22"/>
    </row>
    <row r="106" spans="1:9" ht="12" customHeight="1">
      <c r="A106" s="574"/>
      <c r="B106" s="56" t="s">
        <v>277</v>
      </c>
    </row>
    <row r="107" spans="1:9" ht="12" customHeight="1">
      <c r="A107" s="574"/>
      <c r="B107" s="152"/>
    </row>
    <row r="108" spans="1:9" ht="12" customHeight="1">
      <c r="A108" s="574"/>
    </row>
  </sheetData>
  <mergeCells count="4">
    <mergeCell ref="A105:A108"/>
    <mergeCell ref="A57:A58"/>
    <mergeCell ref="A3:A4"/>
    <mergeCell ref="A51:A54"/>
  </mergeCells>
  <hyperlinks>
    <hyperlink ref="I3" location="'Inhoudsopgave Zuivel in cijfers'!A1" display="Terug naar inhoudsopgave" xr:uid="{F63895D5-5279-4DF0-B3C0-CDF15C3E5C87}"/>
    <hyperlink ref="I4" location="'Inhoudsopgave Zuivel in cijfers'!A1" display="Back to table of contents" xr:uid="{66C07230-3BD0-4367-880C-3BCCDE5B0F8A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BBD25B"/>
  </sheetPr>
  <dimension ref="A1:K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10" ht="18.25" customHeight="1">
      <c r="A3" s="576">
        <v>24</v>
      </c>
      <c r="B3" s="106" t="s">
        <v>777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778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ht="14.25" customHeight="1"/>
    <row r="6" spans="1:10" ht="14.25" customHeight="1"/>
    <row r="7" spans="1:10" ht="14.25" customHeight="1"/>
    <row r="8" spans="1:1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0" s="116" customFormat="1" ht="14.25" customHeight="1"/>
    <row r="10" spans="1:10" s="116" customFormat="1" ht="14.25" customHeight="1">
      <c r="A10" s="313" t="s">
        <v>754</v>
      </c>
      <c r="C10" s="292">
        <v>149072.05601855781</v>
      </c>
      <c r="D10" s="292">
        <v>155829.19680627406</v>
      </c>
      <c r="E10" s="292">
        <v>155176.69107409628</v>
      </c>
      <c r="F10" s="292">
        <v>155380.70722947846</v>
      </c>
      <c r="G10" s="292">
        <v>155643.64541120353</v>
      </c>
      <c r="H10" s="292">
        <v>156348.47335387522</v>
      </c>
      <c r="I10" s="292">
        <v>158750.4754193491</v>
      </c>
      <c r="J10" s="304" t="s">
        <v>754</v>
      </c>
    </row>
    <row r="11" spans="1:10" s="116" customFormat="1" ht="14.25" customHeight="1">
      <c r="A11" s="495"/>
      <c r="C11" s="230"/>
      <c r="D11" s="230"/>
      <c r="E11" s="230"/>
      <c r="F11" s="230"/>
      <c r="G11" s="230"/>
      <c r="H11" s="230"/>
      <c r="I11" s="230"/>
      <c r="J11" s="35"/>
    </row>
    <row r="12" spans="1:10" s="116" customFormat="1" ht="14.25" customHeight="1">
      <c r="A12" s="314" t="s">
        <v>14</v>
      </c>
      <c r="C12" s="258">
        <v>33865.591397849457</v>
      </c>
      <c r="D12" s="258">
        <v>34221.505376344081</v>
      </c>
      <c r="E12" s="258">
        <v>33509.24768494624</v>
      </c>
      <c r="F12" s="258">
        <v>33370.620477508426</v>
      </c>
      <c r="G12" s="258">
        <v>34012.61873243349</v>
      </c>
      <c r="H12" s="258">
        <v>33777.777385295172</v>
      </c>
      <c r="I12" s="258">
        <v>33995.098713769061</v>
      </c>
      <c r="J12" s="303" t="s">
        <v>93</v>
      </c>
    </row>
    <row r="13" spans="1:10" s="116" customFormat="1" ht="14.25" customHeight="1">
      <c r="A13" s="314" t="s">
        <v>15</v>
      </c>
      <c r="C13" s="258">
        <v>25820.27</v>
      </c>
      <c r="D13" s="258">
        <v>25234.84</v>
      </c>
      <c r="E13" s="258">
        <v>24760.62</v>
      </c>
      <c r="F13" s="258">
        <v>24606.35</v>
      </c>
      <c r="G13" s="258">
        <v>23993.58</v>
      </c>
      <c r="H13" s="258">
        <v>24204.28</v>
      </c>
      <c r="I13" s="258">
        <v>24656.040059999999</v>
      </c>
      <c r="J13" s="303" t="s">
        <v>16</v>
      </c>
    </row>
    <row r="14" spans="1:10" s="116" customFormat="1" ht="14.25" customHeight="1">
      <c r="A14" s="314" t="s">
        <v>31</v>
      </c>
      <c r="C14" s="258">
        <v>13236.23</v>
      </c>
      <c r="D14" s="258">
        <v>14821.82</v>
      </c>
      <c r="E14" s="258">
        <v>14881.11</v>
      </c>
      <c r="F14" s="258">
        <v>15208.49</v>
      </c>
      <c r="G14" s="258">
        <v>15482.24</v>
      </c>
      <c r="H14" s="258">
        <v>16039.61</v>
      </c>
      <c r="I14" s="258">
        <v>16472.519</v>
      </c>
      <c r="J14" s="303" t="s">
        <v>32</v>
      </c>
    </row>
    <row r="15" spans="1:10" s="116" customFormat="1" ht="14.25" customHeight="1">
      <c r="A15" s="315" t="s">
        <v>60</v>
      </c>
      <c r="B15" s="247"/>
      <c r="C15" s="292">
        <v>13886.326242708334</v>
      </c>
      <c r="D15" s="292">
        <v>14549.942999999999</v>
      </c>
      <c r="E15" s="292">
        <v>14217.253303</v>
      </c>
      <c r="F15" s="292">
        <v>14533.736096000001</v>
      </c>
      <c r="G15" s="292">
        <v>14685.297</v>
      </c>
      <c r="H15" s="292">
        <v>14348.209000000001</v>
      </c>
      <c r="I15" s="292">
        <v>14625</v>
      </c>
      <c r="J15" s="304" t="s">
        <v>70</v>
      </c>
    </row>
    <row r="16" spans="1:10" s="116" customFormat="1" ht="14.25" customHeight="1">
      <c r="A16" s="314" t="s">
        <v>22</v>
      </c>
      <c r="C16" s="258">
        <v>11425.94</v>
      </c>
      <c r="D16" s="258">
        <v>12836.841</v>
      </c>
      <c r="E16" s="258">
        <v>13258.519</v>
      </c>
      <c r="F16" s="258">
        <v>13205.596</v>
      </c>
      <c r="G16" s="258">
        <v>13100.652</v>
      </c>
      <c r="H16" s="258">
        <v>13349</v>
      </c>
      <c r="I16" s="258">
        <v>13629.241</v>
      </c>
      <c r="J16" s="303" t="s">
        <v>23</v>
      </c>
    </row>
    <row r="17" spans="1:10" s="116" customFormat="1" ht="14.25" customHeight="1">
      <c r="A17" s="314" t="s">
        <v>37</v>
      </c>
      <c r="C17" s="258">
        <v>6604.41</v>
      </c>
      <c r="D17" s="258">
        <v>8561.4699999999993</v>
      </c>
      <c r="E17" s="258">
        <v>9039.99</v>
      </c>
      <c r="F17" s="258">
        <v>9108.2800000000007</v>
      </c>
      <c r="G17" s="258">
        <v>8730.7099999999991</v>
      </c>
      <c r="H17" s="258">
        <v>8697.2000000000007</v>
      </c>
      <c r="I17" s="258">
        <v>9116.2040000000015</v>
      </c>
      <c r="J17" s="303" t="s">
        <v>38</v>
      </c>
    </row>
    <row r="18" spans="1:10" s="116" customFormat="1" ht="14.25" customHeight="1">
      <c r="A18" s="314" t="s">
        <v>18</v>
      </c>
      <c r="C18" s="258">
        <v>7029.4759999999997</v>
      </c>
      <c r="D18" s="258">
        <v>7606.0690000000004</v>
      </c>
      <c r="E18" s="258">
        <v>7623.09</v>
      </c>
      <c r="F18" s="258">
        <v>7454.97</v>
      </c>
      <c r="G18" s="258">
        <v>7564.5020000000004</v>
      </c>
      <c r="H18" s="258">
        <v>7576.0632771999999</v>
      </c>
      <c r="I18" s="258">
        <v>7473.9222772000003</v>
      </c>
      <c r="J18" s="303" t="s">
        <v>19</v>
      </c>
    </row>
    <row r="19" spans="1:10" s="116" customFormat="1" ht="14.25" customHeight="1">
      <c r="A19" s="314" t="s">
        <v>27</v>
      </c>
      <c r="C19" s="258">
        <v>5356.27</v>
      </c>
      <c r="D19" s="258">
        <v>5744.52</v>
      </c>
      <c r="E19" s="258">
        <v>5721.87</v>
      </c>
      <c r="F19" s="258">
        <v>5742</v>
      </c>
      <c r="G19" s="258">
        <v>5763.51</v>
      </c>
      <c r="H19" s="258">
        <v>5767.62</v>
      </c>
      <c r="I19" s="258">
        <v>5832.9199999999992</v>
      </c>
      <c r="J19" s="303" t="s">
        <v>28</v>
      </c>
    </row>
    <row r="20" spans="1:10" s="116" customFormat="1" ht="14.25" customHeight="1">
      <c r="A20" s="314" t="s">
        <v>61</v>
      </c>
      <c r="C20" s="258">
        <v>3826</v>
      </c>
      <c r="D20" s="258">
        <v>4457</v>
      </c>
      <c r="E20" s="258">
        <v>4438</v>
      </c>
      <c r="F20" s="258">
        <v>4572</v>
      </c>
      <c r="G20" s="258">
        <v>4627</v>
      </c>
      <c r="H20" s="258">
        <v>4597</v>
      </c>
      <c r="I20" s="258">
        <v>4617.77304</v>
      </c>
      <c r="J20" s="303" t="s">
        <v>17</v>
      </c>
    </row>
    <row r="21" spans="1:10" s="116" customFormat="1" ht="14.25" customHeight="1">
      <c r="A21" s="314" t="s">
        <v>29</v>
      </c>
      <c r="C21" s="258">
        <v>3537.76</v>
      </c>
      <c r="D21" s="258">
        <v>3815.47</v>
      </c>
      <c r="E21" s="258">
        <v>3830.14</v>
      </c>
      <c r="F21" s="258">
        <v>3942.5</v>
      </c>
      <c r="G21" s="258">
        <v>3981.759</v>
      </c>
      <c r="H21" s="258">
        <v>4020.7</v>
      </c>
      <c r="I21" s="258">
        <v>4079.86</v>
      </c>
      <c r="J21" s="303" t="s">
        <v>30</v>
      </c>
    </row>
    <row r="22" spans="1:10" s="116" customFormat="1" ht="14.25" customHeight="1">
      <c r="A22" s="314" t="s">
        <v>66</v>
      </c>
      <c r="C22" s="258">
        <v>3034.7219599999999</v>
      </c>
      <c r="D22" s="258">
        <v>3277.2766919300002</v>
      </c>
      <c r="E22" s="258">
        <v>3319.5767875500001</v>
      </c>
      <c r="F22" s="258">
        <v>3348.9147039700001</v>
      </c>
      <c r="G22" s="258">
        <v>3485.4362187699999</v>
      </c>
      <c r="H22" s="258">
        <v>3564.2552929600001</v>
      </c>
      <c r="I22" s="258">
        <v>3684.1952929600002</v>
      </c>
      <c r="J22" s="303" t="s">
        <v>109</v>
      </c>
    </row>
    <row r="23" spans="1:10" s="116" customFormat="1" ht="14.25" customHeight="1">
      <c r="A23" s="314" t="s">
        <v>64</v>
      </c>
      <c r="C23" s="258">
        <v>3980.9790000000003</v>
      </c>
      <c r="D23" s="258">
        <v>3679.54</v>
      </c>
      <c r="E23" s="258">
        <v>3637.0770000000002</v>
      </c>
      <c r="F23" s="258">
        <v>3621.8</v>
      </c>
      <c r="G23" s="258">
        <v>3618.8659999999995</v>
      </c>
      <c r="H23" s="258">
        <v>3724.1697784200005</v>
      </c>
      <c r="I23" s="258">
        <v>3671.1697784200005</v>
      </c>
      <c r="J23" s="303" t="s">
        <v>43</v>
      </c>
    </row>
    <row r="24" spans="1:10" s="116" customFormat="1" ht="14.25" customHeight="1">
      <c r="A24" s="314" t="s">
        <v>24</v>
      </c>
      <c r="C24" s="258">
        <v>2933.16</v>
      </c>
      <c r="D24" s="258">
        <v>2772.74</v>
      </c>
      <c r="E24" s="258">
        <v>2782.22</v>
      </c>
      <c r="F24" s="258">
        <v>2764.84</v>
      </c>
      <c r="G24" s="258">
        <v>2818.53</v>
      </c>
      <c r="H24" s="258">
        <v>2799.91</v>
      </c>
      <c r="I24" s="258">
        <v>2899.4200000000005</v>
      </c>
      <c r="J24" s="303" t="s">
        <v>25</v>
      </c>
    </row>
    <row r="25" spans="1:10" s="116" customFormat="1" ht="14.25" customHeight="1">
      <c r="A25" s="314" t="s">
        <v>33</v>
      </c>
      <c r="C25" s="258">
        <v>2435.8470000000002</v>
      </c>
      <c r="D25" s="258">
        <v>2406.5228999999999</v>
      </c>
      <c r="E25" s="258">
        <v>2314.8528999999999</v>
      </c>
      <c r="F25" s="258">
        <v>2258.6252000000004</v>
      </c>
      <c r="G25" s="258">
        <v>2239.0037000000002</v>
      </c>
      <c r="H25" s="258">
        <v>2209.2161000000001</v>
      </c>
      <c r="I25" s="258">
        <v>2200.2570000000001</v>
      </c>
      <c r="J25" s="303" t="s">
        <v>33</v>
      </c>
    </row>
    <row r="26" spans="1:10" s="116" customFormat="1" ht="14.25" customHeight="1">
      <c r="A26" s="314" t="s">
        <v>34</v>
      </c>
      <c r="C26" s="274">
        <v>1947.009</v>
      </c>
      <c r="D26" s="258">
        <v>2020.2420000000002</v>
      </c>
      <c r="E26" s="258">
        <v>2086.2649999999999</v>
      </c>
      <c r="F26" s="258">
        <v>2046.3010000000002</v>
      </c>
      <c r="G26" s="258">
        <v>2033.529</v>
      </c>
      <c r="H26" s="258">
        <v>2099.7579999999998</v>
      </c>
      <c r="I26" s="258">
        <v>2196.0320000000002</v>
      </c>
      <c r="J26" s="303" t="s">
        <v>35</v>
      </c>
    </row>
    <row r="27" spans="1:10" s="116" customFormat="1" ht="14.25" customHeight="1">
      <c r="A27" s="314" t="s">
        <v>36</v>
      </c>
      <c r="C27" s="258">
        <v>2013.7739999999999</v>
      </c>
      <c r="D27" s="258">
        <v>1997.0640000000001</v>
      </c>
      <c r="E27" s="258">
        <v>1995.5450000000001</v>
      </c>
      <c r="F27" s="258">
        <v>1928.873</v>
      </c>
      <c r="G27" s="258">
        <v>1959.933</v>
      </c>
      <c r="H27" s="258">
        <v>1943.32</v>
      </c>
      <c r="I27" s="258">
        <v>1942.6819999999998</v>
      </c>
      <c r="J27" s="303" t="s">
        <v>36</v>
      </c>
    </row>
    <row r="28" spans="1:10" s="116" customFormat="1" ht="14.25" customHeight="1">
      <c r="A28" s="314" t="s">
        <v>63</v>
      </c>
      <c r="C28" s="258">
        <v>1738.52</v>
      </c>
      <c r="D28" s="258">
        <v>1491.6759999999999</v>
      </c>
      <c r="E28" s="258">
        <v>1476.8869999999999</v>
      </c>
      <c r="F28" s="258">
        <v>1521.9359999999999</v>
      </c>
      <c r="G28" s="258">
        <v>1472.973</v>
      </c>
      <c r="H28" s="258">
        <v>1528.5229999999999</v>
      </c>
      <c r="I28" s="258">
        <v>1536.0719999999999</v>
      </c>
      <c r="J28" s="303" t="s">
        <v>53</v>
      </c>
    </row>
    <row r="29" spans="1:10" s="116" customFormat="1" ht="14.25" customHeight="1">
      <c r="A29" s="314" t="s">
        <v>40</v>
      </c>
      <c r="C29" s="258">
        <v>975.4</v>
      </c>
      <c r="D29" s="258">
        <v>988.2</v>
      </c>
      <c r="E29" s="258">
        <v>990.31</v>
      </c>
      <c r="F29" s="258">
        <v>973.81</v>
      </c>
      <c r="G29" s="258">
        <v>962.2</v>
      </c>
      <c r="H29" s="258">
        <v>959.9</v>
      </c>
      <c r="I29" s="258">
        <v>964.5</v>
      </c>
      <c r="J29" s="303" t="s">
        <v>41</v>
      </c>
    </row>
    <row r="30" spans="1:10" s="116" customFormat="1" ht="14.25" customHeight="1">
      <c r="A30" s="314" t="s">
        <v>51</v>
      </c>
      <c r="C30" s="258">
        <v>957.42</v>
      </c>
      <c r="D30" s="258">
        <v>944.79</v>
      </c>
      <c r="E30" s="258">
        <v>929.82</v>
      </c>
      <c r="F30" s="258">
        <v>938.38</v>
      </c>
      <c r="G30" s="258">
        <v>936.97</v>
      </c>
      <c r="H30" s="258">
        <v>938.76</v>
      </c>
      <c r="I30" s="258">
        <v>951.19999999999982</v>
      </c>
      <c r="J30" s="303" t="s">
        <v>52</v>
      </c>
    </row>
    <row r="31" spans="1:10" s="116" customFormat="1" ht="14.25" customHeight="1">
      <c r="A31" s="314" t="s">
        <v>49</v>
      </c>
      <c r="C31" s="258">
        <v>782.7</v>
      </c>
      <c r="D31" s="258">
        <v>848.3</v>
      </c>
      <c r="E31" s="258">
        <v>838.7</v>
      </c>
      <c r="F31" s="258">
        <v>848.1</v>
      </c>
      <c r="G31" s="258">
        <v>894.2</v>
      </c>
      <c r="H31" s="258">
        <v>940.6</v>
      </c>
      <c r="I31" s="258">
        <v>942.65999999999985</v>
      </c>
      <c r="J31" s="303" t="s">
        <v>50</v>
      </c>
    </row>
    <row r="32" spans="1:10" s="116" customFormat="1" ht="14.25" customHeight="1">
      <c r="A32" s="314" t="s">
        <v>47</v>
      </c>
      <c r="C32" s="258">
        <v>1028.04</v>
      </c>
      <c r="D32" s="258">
        <v>881.76</v>
      </c>
      <c r="E32" s="258">
        <v>835.78</v>
      </c>
      <c r="F32" s="258">
        <v>770.73</v>
      </c>
      <c r="G32" s="258">
        <v>726.78654000000006</v>
      </c>
      <c r="H32" s="258">
        <v>708.21151999999995</v>
      </c>
      <c r="I32" s="258">
        <v>695.40151999999978</v>
      </c>
      <c r="J32" s="303" t="s">
        <v>48</v>
      </c>
    </row>
    <row r="33" spans="1:11" s="116" customFormat="1" ht="14.25" customHeight="1">
      <c r="A33" s="314" t="s">
        <v>20</v>
      </c>
      <c r="C33" s="258">
        <v>770</v>
      </c>
      <c r="D33" s="258">
        <v>683.46</v>
      </c>
      <c r="E33" s="258">
        <v>710.93</v>
      </c>
      <c r="F33" s="258">
        <v>691.25</v>
      </c>
      <c r="G33" s="258">
        <v>669.62</v>
      </c>
      <c r="H33" s="258">
        <v>651.95000000000005</v>
      </c>
      <c r="I33" s="258">
        <v>635.81000000000006</v>
      </c>
      <c r="J33" s="303" t="s">
        <v>21</v>
      </c>
    </row>
    <row r="34" spans="1:11" s="116" customFormat="1" ht="14.25" customHeight="1">
      <c r="A34" s="314" t="s">
        <v>65</v>
      </c>
      <c r="C34" s="258">
        <v>631.67119000000002</v>
      </c>
      <c r="D34" s="258">
        <v>630.64737000000002</v>
      </c>
      <c r="E34" s="258">
        <v>639.92561000000001</v>
      </c>
      <c r="F34" s="258">
        <v>625.35110999999995</v>
      </c>
      <c r="G34" s="258">
        <v>605.28877</v>
      </c>
      <c r="H34" s="258">
        <v>608.93600000000004</v>
      </c>
      <c r="I34" s="258">
        <v>614.14600000000019</v>
      </c>
      <c r="J34" s="35" t="s">
        <v>39</v>
      </c>
    </row>
    <row r="35" spans="1:11" s="116" customFormat="1" ht="14.25" customHeight="1">
      <c r="A35" s="314" t="s">
        <v>44</v>
      </c>
      <c r="C35" s="258">
        <v>346.29022800000001</v>
      </c>
      <c r="D35" s="258">
        <v>447.33946800000007</v>
      </c>
      <c r="E35" s="258">
        <v>443.28178860000003</v>
      </c>
      <c r="F35" s="258">
        <v>449.08674200000002</v>
      </c>
      <c r="G35" s="258">
        <v>469.286</v>
      </c>
      <c r="H35" s="258">
        <v>482.904</v>
      </c>
      <c r="I35" s="258">
        <v>495.181737</v>
      </c>
      <c r="J35" s="35" t="s">
        <v>45</v>
      </c>
    </row>
    <row r="36" spans="1:11" s="116" customFormat="1" ht="14.25" customHeight="1">
      <c r="A36" s="314" t="s">
        <v>504</v>
      </c>
      <c r="C36" s="230">
        <v>694</v>
      </c>
      <c r="D36" s="258">
        <v>596</v>
      </c>
      <c r="E36" s="258">
        <v>558</v>
      </c>
      <c r="F36" s="258">
        <v>522.44690000000003</v>
      </c>
      <c r="G36" s="258">
        <v>467.94445000000002</v>
      </c>
      <c r="H36" s="258">
        <v>468</v>
      </c>
      <c r="I36" s="258">
        <v>462.77000000000004</v>
      </c>
      <c r="J36" s="303" t="s">
        <v>505</v>
      </c>
    </row>
    <row r="37" spans="1:11" s="116" customFormat="1" ht="14.25" customHeight="1">
      <c r="A37" s="314" t="s">
        <v>42</v>
      </c>
      <c r="C37" s="230">
        <v>172.68</v>
      </c>
      <c r="D37" s="258">
        <v>272.05</v>
      </c>
      <c r="E37" s="258">
        <v>298.14</v>
      </c>
      <c r="F37" s="258">
        <v>286.75</v>
      </c>
      <c r="G37" s="258">
        <v>303.91000000000003</v>
      </c>
      <c r="H37" s="258">
        <v>304.44000000000005</v>
      </c>
      <c r="I37" s="258">
        <v>323.68</v>
      </c>
      <c r="J37" s="35" t="s">
        <v>42</v>
      </c>
    </row>
    <row r="38" spans="1:11" s="116" customFormat="1" ht="14.25" customHeight="1">
      <c r="A38" s="314" t="s">
        <v>46</v>
      </c>
      <c r="C38" s="230">
        <v>41.57</v>
      </c>
      <c r="D38" s="258">
        <v>42.11</v>
      </c>
      <c r="E38" s="258">
        <v>39.54</v>
      </c>
      <c r="F38" s="258">
        <v>38.97</v>
      </c>
      <c r="G38" s="258">
        <v>37.299999999999997</v>
      </c>
      <c r="H38" s="258">
        <v>38.159999999999997</v>
      </c>
      <c r="I38" s="258">
        <v>36.72</v>
      </c>
      <c r="J38" s="35" t="s">
        <v>46</v>
      </c>
    </row>
    <row r="39" spans="1:11" s="116" customFormat="1" ht="14.25" customHeight="1">
      <c r="A39" s="314"/>
      <c r="C39" s="258"/>
      <c r="D39" s="258"/>
      <c r="E39" s="258"/>
      <c r="F39" s="258"/>
      <c r="G39" s="258"/>
      <c r="H39" s="258"/>
      <c r="I39" s="258"/>
      <c r="J39" s="35"/>
    </row>
    <row r="40" spans="1:11" s="116" customFormat="1" ht="14.25" customHeight="1">
      <c r="A40" s="242" t="s">
        <v>94</v>
      </c>
      <c r="B40" s="298"/>
      <c r="C40" s="258"/>
      <c r="D40" s="258"/>
      <c r="E40" s="258"/>
      <c r="F40" s="258"/>
      <c r="G40" s="258"/>
      <c r="H40" s="258"/>
      <c r="I40" s="258"/>
      <c r="J40" s="241" t="s">
        <v>97</v>
      </c>
    </row>
    <row r="41" spans="1:11" s="116" customFormat="1" ht="14.25" customHeight="1">
      <c r="A41" s="74"/>
      <c r="J41" s="74"/>
    </row>
    <row r="42" spans="1:11" s="116" customFormat="1" ht="14.25" customHeight="1">
      <c r="A42" s="316" t="s">
        <v>104</v>
      </c>
      <c r="B42" s="308"/>
      <c r="C42" s="258">
        <v>73645</v>
      </c>
      <c r="D42" s="258">
        <v>108306.66</v>
      </c>
      <c r="E42" s="258">
        <v>115839.64</v>
      </c>
      <c r="F42" s="258">
        <v>119677.6</v>
      </c>
      <c r="G42" s="258">
        <v>127105.13999999998</v>
      </c>
      <c r="H42" s="258">
        <v>132695.83000000002</v>
      </c>
      <c r="I42" s="258">
        <v>137299.79268237081</v>
      </c>
      <c r="J42" s="303" t="s">
        <v>104</v>
      </c>
      <c r="K42" s="66"/>
    </row>
    <row r="43" spans="1:11" s="116" customFormat="1" ht="14.25" customHeight="1">
      <c r="A43" s="316" t="s">
        <v>72</v>
      </c>
      <c r="B43" s="308"/>
      <c r="C43" s="258">
        <v>94577.637883960007</v>
      </c>
      <c r="D43" s="258">
        <v>101279.01155834</v>
      </c>
      <c r="E43" s="258">
        <v>102619.83060406</v>
      </c>
      <c r="F43" s="258">
        <v>102700.57004592</v>
      </c>
      <c r="G43" s="258">
        <v>102652.94284707001</v>
      </c>
      <c r="H43" s="258">
        <v>102461.52686693</v>
      </c>
      <c r="I43" s="258">
        <v>105078.30124946001</v>
      </c>
      <c r="J43" s="303" t="s">
        <v>98</v>
      </c>
    </row>
    <row r="44" spans="1:11" s="116" customFormat="1" ht="14.25" customHeight="1">
      <c r="A44" s="34" t="s">
        <v>101</v>
      </c>
      <c r="B44" s="64"/>
      <c r="C44" s="258">
        <v>31798</v>
      </c>
      <c r="D44" s="258">
        <v>34401.4</v>
      </c>
      <c r="E44" s="258">
        <v>36827</v>
      </c>
      <c r="F44" s="258">
        <v>39316.300000000003</v>
      </c>
      <c r="G44" s="258">
        <v>41966.5</v>
      </c>
      <c r="H44" s="258">
        <v>40794</v>
      </c>
      <c r="I44" s="258">
        <v>40908.800000000003</v>
      </c>
      <c r="J44" s="35" t="s">
        <v>101</v>
      </c>
      <c r="K44" s="66"/>
    </row>
    <row r="45" spans="1:11" s="116" customFormat="1" ht="14.25" customHeight="1">
      <c r="A45" s="34" t="s">
        <v>107</v>
      </c>
      <c r="B45" s="64"/>
      <c r="C45" s="258">
        <v>35647.875639999998</v>
      </c>
      <c r="D45" s="258">
        <v>36376.167009999997</v>
      </c>
      <c r="E45" s="258">
        <v>36238.557980000005</v>
      </c>
      <c r="F45" s="258">
        <v>35590.785830000001</v>
      </c>
      <c r="G45" s="258">
        <v>36305.658360000001</v>
      </c>
      <c r="H45" s="258">
        <v>36816.177859999996</v>
      </c>
      <c r="I45" s="258">
        <v>39933.22473538245</v>
      </c>
      <c r="J45" s="35" t="s">
        <v>103</v>
      </c>
    </row>
    <row r="46" spans="1:11" s="116" customFormat="1" ht="14.25" customHeight="1">
      <c r="A46" s="34" t="s">
        <v>105</v>
      </c>
      <c r="B46" s="64"/>
      <c r="C46" s="258">
        <v>30521.69</v>
      </c>
      <c r="D46" s="258">
        <v>31959.800999999999</v>
      </c>
      <c r="E46" s="258">
        <v>32078.587</v>
      </c>
      <c r="F46" s="258">
        <v>32738.522000000001</v>
      </c>
      <c r="G46" s="258">
        <v>33559.230000000003</v>
      </c>
      <c r="H46" s="258">
        <v>33785</v>
      </c>
      <c r="I46" s="258">
        <v>33875</v>
      </c>
      <c r="J46" s="35" t="s">
        <v>102</v>
      </c>
    </row>
    <row r="47" spans="1:11" s="116" customFormat="1" ht="14.25" customHeight="1">
      <c r="A47" s="316" t="s">
        <v>288</v>
      </c>
      <c r="B47" s="308"/>
      <c r="C47" s="258">
        <v>15529</v>
      </c>
      <c r="D47" s="258">
        <v>18686</v>
      </c>
      <c r="E47" s="258">
        <v>19390</v>
      </c>
      <c r="F47" s="258">
        <v>20121</v>
      </c>
      <c r="G47" s="258">
        <v>20880</v>
      </c>
      <c r="H47" s="258">
        <v>21667</v>
      </c>
      <c r="I47" s="258">
        <v>22484</v>
      </c>
      <c r="J47" s="303" t="s">
        <v>288</v>
      </c>
    </row>
    <row r="48" spans="1:11" s="116" customFormat="1" ht="14.25" customHeight="1">
      <c r="A48" s="34" t="s">
        <v>54</v>
      </c>
      <c r="B48" s="64"/>
      <c r="C48" s="258">
        <v>21587</v>
      </c>
      <c r="D48" s="258">
        <v>21980</v>
      </c>
      <c r="E48" s="258">
        <v>21995</v>
      </c>
      <c r="F48" s="258">
        <v>21121</v>
      </c>
      <c r="G48" s="258">
        <v>21315.64509999525</v>
      </c>
      <c r="H48" s="258">
        <v>21602.596123699586</v>
      </c>
      <c r="I48" s="258">
        <v>22012.226973763183</v>
      </c>
      <c r="J48" s="35" t="s">
        <v>55</v>
      </c>
    </row>
    <row r="49" spans="1:10" s="116" customFormat="1" ht="14.25" customHeight="1">
      <c r="A49" s="34"/>
      <c r="B49" s="64"/>
      <c r="C49" s="258"/>
      <c r="D49" s="258"/>
      <c r="E49" s="258"/>
      <c r="F49" s="258"/>
      <c r="G49" s="258"/>
      <c r="H49" s="258"/>
      <c r="I49" s="258"/>
      <c r="J49" s="35"/>
    </row>
    <row r="50" spans="1:10" s="116" customFormat="1" ht="9" customHeight="1">
      <c r="A50" s="64"/>
      <c r="C50" s="258"/>
      <c r="D50" s="258"/>
      <c r="E50" s="258"/>
      <c r="F50" s="258"/>
      <c r="G50" s="258"/>
      <c r="H50" s="258"/>
      <c r="I50" s="258"/>
      <c r="J50" s="273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957</v>
      </c>
      <c r="J52" s="163"/>
    </row>
    <row r="53" spans="1:10" ht="12" customHeight="1">
      <c r="A53" s="574"/>
      <c r="B53" s="56" t="s">
        <v>73</v>
      </c>
      <c r="J53" s="163"/>
    </row>
    <row r="54" spans="1:10" ht="12" customHeight="1">
      <c r="A54" s="574"/>
      <c r="B54" s="152"/>
      <c r="J54" s="163"/>
    </row>
    <row r="55" spans="1:10" ht="23" customHeight="1">
      <c r="A55" s="1"/>
      <c r="B55" s="1"/>
      <c r="C55" s="25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344" t="s">
        <v>992</v>
      </c>
    </row>
    <row r="57" spans="1:10" ht="18.25" customHeight="1">
      <c r="A57" s="576">
        <v>24</v>
      </c>
      <c r="B57" s="106" t="s">
        <v>777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778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ht="14.25" customHeight="1"/>
    <row r="60" spans="1:10" ht="14.25" customHeight="1"/>
    <row r="61" spans="1:10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/>
    <row r="64" spans="1:10" s="116" customFormat="1" ht="14.25" customHeight="1">
      <c r="A64" s="242" t="s">
        <v>94</v>
      </c>
      <c r="B64" s="247"/>
      <c r="C64" s="111"/>
      <c r="D64" s="111"/>
      <c r="E64" s="111"/>
      <c r="F64" s="111"/>
      <c r="G64" s="111"/>
      <c r="H64" s="111"/>
      <c r="I64" s="111"/>
      <c r="J64" s="241" t="s">
        <v>97</v>
      </c>
    </row>
    <row r="65" spans="1:10" s="116" customFormat="1" ht="14.25" customHeight="1">
      <c r="A65" s="74"/>
      <c r="J65" s="74"/>
    </row>
    <row r="66" spans="1:10" s="116" customFormat="1" ht="14.25" customHeight="1">
      <c r="A66" s="34" t="s">
        <v>266</v>
      </c>
      <c r="B66" s="64"/>
      <c r="C66" s="258">
        <v>16933.519556079998</v>
      </c>
      <c r="D66" s="258">
        <v>21749.341683814542</v>
      </c>
      <c r="E66" s="258">
        <v>21370.116343688012</v>
      </c>
      <c r="F66" s="258">
        <v>19912.135380088002</v>
      </c>
      <c r="G66" s="258">
        <v>19961.908413969792</v>
      </c>
      <c r="H66" s="258">
        <v>21040.44220766033</v>
      </c>
      <c r="I66" s="258">
        <v>20202.93366554597</v>
      </c>
      <c r="J66" s="35" t="s">
        <v>869</v>
      </c>
    </row>
    <row r="67" spans="1:10" s="116" customFormat="1" ht="14.25" customHeight="1">
      <c r="A67" s="316" t="s">
        <v>67</v>
      </c>
      <c r="B67" s="308"/>
      <c r="C67" s="258">
        <v>15457</v>
      </c>
      <c r="D67" s="258">
        <v>15680</v>
      </c>
      <c r="E67" s="258">
        <v>15665</v>
      </c>
      <c r="F67" s="258">
        <v>15543</v>
      </c>
      <c r="G67" s="258">
        <v>15544.7</v>
      </c>
      <c r="H67" s="258">
        <v>15722.3</v>
      </c>
      <c r="I67" s="258">
        <v>16462.963658840647</v>
      </c>
      <c r="J67" s="303" t="s">
        <v>26</v>
      </c>
    </row>
    <row r="68" spans="1:10" s="116" customFormat="1" ht="14.25" customHeight="1">
      <c r="A68" s="74" t="s">
        <v>100</v>
      </c>
      <c r="B68" s="278"/>
      <c r="C68" s="258">
        <v>11736.50289</v>
      </c>
      <c r="D68" s="258">
        <v>12940.610382000001</v>
      </c>
      <c r="E68" s="258">
        <v>13237.20774</v>
      </c>
      <c r="F68" s="258">
        <v>13498</v>
      </c>
      <c r="G68" s="258">
        <v>13733</v>
      </c>
      <c r="H68" s="258">
        <v>13959.661461400001</v>
      </c>
      <c r="I68" s="258">
        <v>14239.80859361</v>
      </c>
      <c r="J68" s="35" t="s">
        <v>100</v>
      </c>
    </row>
    <row r="69" spans="1:10" s="116" customFormat="1" ht="14.25" customHeight="1">
      <c r="A69" s="34" t="s">
        <v>71</v>
      </c>
      <c r="B69" s="64"/>
      <c r="C69" s="310">
        <v>12422.725220709002</v>
      </c>
      <c r="D69" s="310">
        <v>11446.583213041384</v>
      </c>
      <c r="E69" s="258">
        <v>11899.905137667412</v>
      </c>
      <c r="F69" s="258">
        <v>11904.14157232174</v>
      </c>
      <c r="G69" s="258">
        <v>11665.404809426449</v>
      </c>
      <c r="H69" s="258">
        <v>10908.039217495818</v>
      </c>
      <c r="I69" s="258">
        <v>11966.119643584654</v>
      </c>
      <c r="J69" s="35" t="s">
        <v>88</v>
      </c>
    </row>
    <row r="70" spans="1:10" s="116" customFormat="1" ht="14.25" customHeight="1">
      <c r="A70" s="316" t="s">
        <v>7</v>
      </c>
      <c r="B70" s="308"/>
      <c r="C70" s="258">
        <v>9011.5400000000009</v>
      </c>
      <c r="D70" s="258">
        <v>10300</v>
      </c>
      <c r="E70" s="258">
        <v>10483.34</v>
      </c>
      <c r="F70" s="258">
        <v>10415.36</v>
      </c>
      <c r="G70" s="258">
        <v>10563.68</v>
      </c>
      <c r="H70" s="258">
        <v>10642.99</v>
      </c>
      <c r="I70" s="258">
        <v>10826.75363591</v>
      </c>
      <c r="J70" s="303" t="s">
        <v>7</v>
      </c>
    </row>
    <row r="71" spans="1:10" s="116" customFormat="1" ht="14.25" customHeight="1">
      <c r="A71" s="34" t="s">
        <v>267</v>
      </c>
      <c r="B71" s="64"/>
      <c r="C71" s="258">
        <v>7036.5</v>
      </c>
      <c r="D71" s="258">
        <v>7753</v>
      </c>
      <c r="E71" s="258">
        <v>7809.9</v>
      </c>
      <c r="F71" s="258">
        <v>7869.4</v>
      </c>
      <c r="G71" s="258">
        <v>8330.7999999999993</v>
      </c>
      <c r="H71" s="258">
        <v>8750.7999999999993</v>
      </c>
      <c r="I71" s="258">
        <v>9192</v>
      </c>
      <c r="J71" s="35" t="s">
        <v>268</v>
      </c>
    </row>
    <row r="72" spans="1:10" s="116" customFormat="1" ht="14.25" customHeight="1">
      <c r="A72" s="34" t="s">
        <v>643</v>
      </c>
      <c r="B72" s="64"/>
      <c r="C72" s="258">
        <v>6821.6900000000005</v>
      </c>
      <c r="D72" s="258">
        <v>7616.85</v>
      </c>
      <c r="E72" s="258">
        <v>8055.63</v>
      </c>
      <c r="F72" s="258">
        <v>7636.42</v>
      </c>
      <c r="G72" s="258">
        <v>7309.91</v>
      </c>
      <c r="H72" s="258">
        <v>7943.3600000000006</v>
      </c>
      <c r="I72" s="258">
        <v>8657.15</v>
      </c>
      <c r="J72" s="35" t="s">
        <v>643</v>
      </c>
    </row>
    <row r="73" spans="1:10" s="116" customFormat="1" ht="14.25" customHeight="1">
      <c r="A73" s="34" t="s">
        <v>5</v>
      </c>
      <c r="B73" s="64"/>
      <c r="C73" s="258">
        <v>10136.549149518851</v>
      </c>
      <c r="D73" s="258">
        <v>9098.7155876920369</v>
      </c>
      <c r="E73" s="258">
        <v>9067.3495646743286</v>
      </c>
      <c r="F73" s="258">
        <v>8449.7629073831722</v>
      </c>
      <c r="G73" s="258">
        <v>8466.781444550159</v>
      </c>
      <c r="H73" s="258">
        <v>8669.5331377808761</v>
      </c>
      <c r="I73" s="258">
        <v>8489.1108880693846</v>
      </c>
      <c r="J73" s="35" t="s">
        <v>6</v>
      </c>
    </row>
    <row r="74" spans="1:10" s="116" customFormat="1" ht="14.25" customHeight="1">
      <c r="A74" s="34" t="s">
        <v>4</v>
      </c>
      <c r="B74" s="64"/>
      <c r="C74" s="258">
        <v>7379.2</v>
      </c>
      <c r="D74" s="258">
        <v>7438.2</v>
      </c>
      <c r="E74" s="258">
        <v>7592</v>
      </c>
      <c r="F74" s="258">
        <v>7617.5</v>
      </c>
      <c r="G74" s="258">
        <v>7299</v>
      </c>
      <c r="H74" s="258">
        <v>7357.4</v>
      </c>
      <c r="I74" s="258">
        <v>7418.2</v>
      </c>
      <c r="J74" s="35" t="s">
        <v>4</v>
      </c>
    </row>
    <row r="75" spans="1:10" s="116" customFormat="1" ht="14.25" customHeight="1">
      <c r="A75" s="34" t="s">
        <v>106</v>
      </c>
      <c r="B75" s="64"/>
      <c r="C75" s="258">
        <v>10356.6</v>
      </c>
      <c r="D75" s="258">
        <v>9057.6</v>
      </c>
      <c r="E75" s="258">
        <v>8516.9</v>
      </c>
      <c r="F75" s="258">
        <v>7591.8</v>
      </c>
      <c r="G75" s="258">
        <v>7276.6</v>
      </c>
      <c r="H75" s="258">
        <v>7091.6</v>
      </c>
      <c r="I75" s="258">
        <v>6725.1</v>
      </c>
      <c r="J75" s="35" t="s">
        <v>280</v>
      </c>
    </row>
    <row r="76" spans="1:10" s="116" customFormat="1" ht="14.25" customHeight="1">
      <c r="A76" s="34" t="s">
        <v>299</v>
      </c>
      <c r="B76" s="64"/>
      <c r="C76" s="258">
        <v>3547.5404199999998</v>
      </c>
      <c r="D76" s="258">
        <v>4169.5600000000004</v>
      </c>
      <c r="E76" s="258">
        <v>4780.09</v>
      </c>
      <c r="F76" s="258">
        <v>4742.43</v>
      </c>
      <c r="G76" s="258">
        <v>4705.66</v>
      </c>
      <c r="H76" s="258">
        <v>5494.8440000000001</v>
      </c>
      <c r="I76" s="258">
        <v>5686.7330000000002</v>
      </c>
      <c r="J76" s="35" t="s">
        <v>300</v>
      </c>
    </row>
    <row r="77" spans="1:10" s="116" customFormat="1" ht="14.25" customHeight="1">
      <c r="A77" s="34" t="s">
        <v>275</v>
      </c>
      <c r="B77" s="64"/>
      <c r="C77" s="258">
        <v>4486</v>
      </c>
      <c r="D77" s="258">
        <v>4850</v>
      </c>
      <c r="E77" s="258">
        <v>4867</v>
      </c>
      <c r="F77" s="258">
        <v>4885</v>
      </c>
      <c r="G77" s="258">
        <v>4916</v>
      </c>
      <c r="H77" s="258">
        <v>4973</v>
      </c>
      <c r="I77" s="258">
        <v>4973</v>
      </c>
      <c r="J77" s="35" t="s">
        <v>276</v>
      </c>
    </row>
    <row r="78" spans="1:10" s="116" customFormat="1" ht="14.25" customHeight="1">
      <c r="A78" s="34" t="s">
        <v>8</v>
      </c>
      <c r="B78" s="64"/>
      <c r="C78" s="258">
        <v>4042.5</v>
      </c>
      <c r="D78" s="258">
        <v>3780.5300042047938</v>
      </c>
      <c r="E78" s="258">
        <v>3811.4761156351469</v>
      </c>
      <c r="F78" s="258">
        <v>3711.97776557214</v>
      </c>
      <c r="G78" s="258">
        <v>3739.0844457259</v>
      </c>
      <c r="H78" s="258">
        <v>3703</v>
      </c>
      <c r="I78" s="258">
        <v>3806.5909419071468</v>
      </c>
      <c r="J78" s="35" t="s">
        <v>9</v>
      </c>
    </row>
    <row r="79" spans="1:10" s="116" customFormat="1" ht="14.25" customHeight="1">
      <c r="A79" s="316" t="s">
        <v>400</v>
      </c>
      <c r="B79" s="308"/>
      <c r="C79" s="258">
        <v>2691.5911191864675</v>
      </c>
      <c r="D79" s="258">
        <v>3143.2287099999999</v>
      </c>
      <c r="E79" s="258">
        <v>3245.0359199999998</v>
      </c>
      <c r="F79" s="258">
        <v>3308.4397999999997</v>
      </c>
      <c r="G79" s="258">
        <v>3420.4156000000003</v>
      </c>
      <c r="H79" s="258">
        <v>3577.3760000000002</v>
      </c>
      <c r="I79" s="258">
        <v>3750.5545000000002</v>
      </c>
      <c r="J79" s="303" t="s">
        <v>401</v>
      </c>
    </row>
    <row r="80" spans="1:10" s="116" customFormat="1" ht="14.25" customHeight="1">
      <c r="A80" s="34" t="s">
        <v>271</v>
      </c>
      <c r="B80" s="64"/>
      <c r="C80" s="258">
        <v>3272.9166666666665</v>
      </c>
      <c r="D80" s="258">
        <v>3531.8</v>
      </c>
      <c r="E80" s="258">
        <v>3503.6</v>
      </c>
      <c r="F80" s="258">
        <v>3490</v>
      </c>
      <c r="G80" s="258">
        <v>3478</v>
      </c>
      <c r="H80" s="258">
        <v>3603</v>
      </c>
      <c r="I80" s="258">
        <v>3623.9929999999999</v>
      </c>
      <c r="J80" s="35" t="s">
        <v>272</v>
      </c>
    </row>
    <row r="81" spans="1:10" s="116" customFormat="1" ht="14.25" customHeight="1">
      <c r="A81" s="316" t="s">
        <v>56</v>
      </c>
      <c r="B81" s="308"/>
      <c r="C81" s="258">
        <v>2660.0141400000002</v>
      </c>
      <c r="D81" s="258">
        <v>2741.86</v>
      </c>
      <c r="E81" s="258">
        <v>2733.62</v>
      </c>
      <c r="F81" s="258">
        <v>2667.7000000000003</v>
      </c>
      <c r="G81" s="258">
        <v>2600</v>
      </c>
      <c r="H81" s="258">
        <v>2674</v>
      </c>
      <c r="I81" s="258">
        <v>2821.0783288200005</v>
      </c>
      <c r="J81" s="303" t="s">
        <v>57</v>
      </c>
    </row>
    <row r="82" spans="1:10" s="116" customFormat="1" ht="14.25" customHeight="1">
      <c r="A82" s="316" t="s">
        <v>96</v>
      </c>
      <c r="B82" s="308"/>
      <c r="C82" s="258">
        <v>2314.41</v>
      </c>
      <c r="D82" s="258">
        <v>2272.1799999999998</v>
      </c>
      <c r="E82" s="258">
        <v>2341.0908182100002</v>
      </c>
      <c r="F82" s="258">
        <v>2266.7206281700001</v>
      </c>
      <c r="G82" s="258">
        <v>2300</v>
      </c>
      <c r="H82" s="258">
        <v>2219.0536299999999</v>
      </c>
      <c r="I82" s="258">
        <v>2400</v>
      </c>
      <c r="J82" s="303" t="s">
        <v>96</v>
      </c>
    </row>
    <row r="83" spans="1:10" s="116" customFormat="1" ht="14.25" customHeight="1">
      <c r="A83" s="34" t="s">
        <v>269</v>
      </c>
      <c r="B83" s="64"/>
      <c r="C83" s="258">
        <v>2168</v>
      </c>
      <c r="D83" s="258">
        <v>2089</v>
      </c>
      <c r="E83" s="258">
        <v>2034</v>
      </c>
      <c r="F83" s="258">
        <v>1975</v>
      </c>
      <c r="G83" s="258">
        <v>1930</v>
      </c>
      <c r="H83" s="258">
        <v>1942</v>
      </c>
      <c r="I83" s="258">
        <v>1942</v>
      </c>
      <c r="J83" s="35" t="s">
        <v>270</v>
      </c>
    </row>
    <row r="84" spans="1:10" s="116" customFormat="1" ht="14.25" customHeight="1">
      <c r="A84" s="74" t="s">
        <v>108</v>
      </c>
      <c r="C84" s="230">
        <v>1422</v>
      </c>
      <c r="D84" s="230">
        <v>1584</v>
      </c>
      <c r="E84" s="230">
        <v>1604</v>
      </c>
      <c r="F84" s="230">
        <v>1620</v>
      </c>
      <c r="G84" s="230">
        <v>1622.3609799999997</v>
      </c>
      <c r="H84" s="230">
        <v>1624.4435999999998</v>
      </c>
      <c r="I84" s="230">
        <v>1624.4435999999998</v>
      </c>
      <c r="J84" s="35" t="s">
        <v>95</v>
      </c>
    </row>
    <row r="85" spans="1:10" s="116" customFormat="1" ht="14.25" customHeight="1">
      <c r="A85" s="74" t="s">
        <v>10</v>
      </c>
      <c r="C85" s="230">
        <v>1604.9</v>
      </c>
      <c r="D85" s="230">
        <v>1545</v>
      </c>
      <c r="E85" s="230">
        <v>1574.4579999999999</v>
      </c>
      <c r="F85" s="230">
        <v>1495.663</v>
      </c>
      <c r="G85" s="230">
        <v>1431.597</v>
      </c>
      <c r="H85" s="230">
        <v>1509.3</v>
      </c>
      <c r="I85" s="230">
        <v>1509.3</v>
      </c>
      <c r="J85" s="35" t="s">
        <v>11</v>
      </c>
    </row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9" customHeight="1"/>
    <row r="105" spans="1:10" ht="12" customHeight="1">
      <c r="A105" s="572"/>
      <c r="B105" s="56" t="s">
        <v>957</v>
      </c>
      <c r="J105" s="22"/>
    </row>
    <row r="106" spans="1:10" ht="12" customHeight="1">
      <c r="A106" s="574"/>
      <c r="B106" s="56" t="s">
        <v>73</v>
      </c>
    </row>
    <row r="107" spans="1:10" ht="12" customHeight="1">
      <c r="A107" s="574"/>
      <c r="B107" s="152"/>
    </row>
    <row r="108" spans="1:10" ht="12" customHeight="1">
      <c r="A108" s="574"/>
    </row>
  </sheetData>
  <mergeCells count="4">
    <mergeCell ref="A105:A108"/>
    <mergeCell ref="A57:A58"/>
    <mergeCell ref="A51:A54"/>
    <mergeCell ref="A3:A4"/>
  </mergeCells>
  <hyperlinks>
    <hyperlink ref="J3" location="'Inhoudsopgave Zuivel in cijfers'!A1" display="Terug naar inhoudsopgave" xr:uid="{A8D5A6E5-BEC5-4987-99C6-2D226C7FA8EB}"/>
    <hyperlink ref="J4" location="'Inhoudsopgave Zuivel in cijfers'!A1" display="Back to table of contents" xr:uid="{4D0BFD88-A289-4B29-BFE5-09EFDE5562D3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BBD25B"/>
  </sheetPr>
  <dimension ref="A1:X108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22.5" style="2" customWidth="1"/>
    <col min="3" max="8" width="13" style="2" customWidth="1"/>
    <col min="9" max="9" width="30" style="2" customWidth="1"/>
    <col min="10" max="10" width="9.5" style="2"/>
    <col min="11" max="11" width="11.5" style="2" bestFit="1" customWidth="1"/>
    <col min="12" max="16384" width="9.5" style="2"/>
  </cols>
  <sheetData>
    <row r="1" spans="1:17" ht="23" customHeight="1">
      <c r="A1" s="1"/>
      <c r="B1" s="1"/>
      <c r="C1" s="1"/>
      <c r="D1" s="25"/>
      <c r="E1" s="25"/>
      <c r="F1" s="25"/>
      <c r="G1" s="25"/>
      <c r="H1" s="25"/>
      <c r="I1" s="108" t="s">
        <v>603</v>
      </c>
    </row>
    <row r="2" spans="1:17" ht="12" customHeight="1">
      <c r="A2" s="1"/>
      <c r="B2" s="3"/>
      <c r="C2" s="3"/>
      <c r="D2" s="3"/>
      <c r="E2" s="3"/>
      <c r="F2" s="3"/>
      <c r="G2" s="3"/>
      <c r="H2" s="3"/>
      <c r="I2" s="344" t="s">
        <v>992</v>
      </c>
    </row>
    <row r="3" spans="1:17" ht="18" customHeight="1">
      <c r="A3" s="576">
        <v>25</v>
      </c>
      <c r="B3" s="106" t="s">
        <v>281</v>
      </c>
      <c r="C3" s="5"/>
      <c r="D3" s="5"/>
      <c r="E3" s="5"/>
      <c r="F3" s="5"/>
      <c r="G3" s="5"/>
      <c r="H3" s="5"/>
      <c r="I3" s="123" t="s">
        <v>579</v>
      </c>
    </row>
    <row r="4" spans="1:17" ht="18" customHeight="1">
      <c r="A4" s="577"/>
      <c r="B4" s="236" t="s">
        <v>282</v>
      </c>
      <c r="C4" s="161"/>
      <c r="I4" s="220" t="s">
        <v>580</v>
      </c>
    </row>
    <row r="5" spans="1:17" s="116" customFormat="1" ht="14.25" customHeight="1"/>
    <row r="6" spans="1:17" s="116" customFormat="1" ht="14.25" customHeight="1"/>
    <row r="7" spans="1:17" s="116" customFormat="1" ht="14.25" customHeight="1"/>
    <row r="8" spans="1:17" ht="14.5" customHeight="1">
      <c r="A8" s="237" t="s">
        <v>761</v>
      </c>
      <c r="I8" s="109" t="s">
        <v>762</v>
      </c>
    </row>
    <row r="9" spans="1:17" ht="9" customHeight="1"/>
    <row r="10" spans="1:17" ht="18.75" customHeight="1">
      <c r="A10" s="33" t="s">
        <v>824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 t="s">
        <v>976</v>
      </c>
      <c r="I10" s="243" t="s">
        <v>824</v>
      </c>
    </row>
    <row r="11" spans="1:17" s="116" customFormat="1" ht="14.25" customHeight="1">
      <c r="C11" s="66"/>
      <c r="D11" s="66"/>
      <c r="E11" s="66"/>
      <c r="F11" s="66"/>
      <c r="G11" s="66"/>
      <c r="H11" s="66"/>
    </row>
    <row r="12" spans="1:17" s="116" customFormat="1" ht="14.25" customHeight="1">
      <c r="A12" s="252" t="s">
        <v>754</v>
      </c>
      <c r="B12" s="232"/>
      <c r="C12" s="113">
        <v>2205.8281693899999</v>
      </c>
      <c r="D12" s="113">
        <v>2521.3665562900001</v>
      </c>
      <c r="E12" s="113">
        <v>2528.800119550001</v>
      </c>
      <c r="F12" s="113">
        <v>2510.5319720900006</v>
      </c>
      <c r="G12" s="113">
        <v>2459.7784649299997</v>
      </c>
      <c r="H12" s="113">
        <v>2465.6667496199998</v>
      </c>
      <c r="I12" s="241" t="s">
        <v>754</v>
      </c>
      <c r="K12" s="230"/>
      <c r="L12" s="230"/>
      <c r="M12" s="230"/>
      <c r="N12" s="230"/>
      <c r="O12" s="230"/>
      <c r="P12" s="230"/>
      <c r="Q12" s="230"/>
    </row>
    <row r="13" spans="1:17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35"/>
      <c r="K13" s="230"/>
      <c r="L13" s="230"/>
      <c r="M13" s="230"/>
      <c r="N13" s="230"/>
      <c r="O13" s="230"/>
      <c r="P13" s="230"/>
      <c r="Q13" s="230"/>
    </row>
    <row r="14" spans="1:17" s="116" customFormat="1" ht="14.25" customHeight="1">
      <c r="A14" s="74" t="s">
        <v>15</v>
      </c>
      <c r="C14" s="110">
        <v>613.35</v>
      </c>
      <c r="D14" s="110">
        <v>709.51</v>
      </c>
      <c r="E14" s="110">
        <v>718.26</v>
      </c>
      <c r="F14" s="110">
        <v>733.1</v>
      </c>
      <c r="G14" s="110">
        <v>718.1</v>
      </c>
      <c r="H14" s="110">
        <v>703.23</v>
      </c>
      <c r="I14" s="326" t="s">
        <v>16</v>
      </c>
      <c r="K14" s="230"/>
      <c r="L14" s="230"/>
      <c r="M14" s="230"/>
      <c r="N14" s="230"/>
      <c r="O14" s="230"/>
      <c r="P14" s="230"/>
      <c r="Q14" s="230"/>
    </row>
    <row r="15" spans="1:17" s="116" customFormat="1" ht="14.25" customHeight="1">
      <c r="A15" s="74" t="s">
        <v>18</v>
      </c>
      <c r="C15" s="330">
        <v>494.71</v>
      </c>
      <c r="D15" s="110">
        <v>523.9</v>
      </c>
      <c r="E15" s="110">
        <v>519.20000000000005</v>
      </c>
      <c r="F15" s="110">
        <v>482.08</v>
      </c>
      <c r="G15" s="110">
        <v>470.23</v>
      </c>
      <c r="H15" s="110">
        <v>470.22</v>
      </c>
      <c r="I15" s="326" t="s">
        <v>19</v>
      </c>
      <c r="K15" s="230"/>
      <c r="L15" s="230"/>
      <c r="M15" s="230"/>
      <c r="N15" s="230"/>
      <c r="O15" s="230"/>
      <c r="P15" s="230"/>
      <c r="Q15" s="230"/>
    </row>
    <row r="16" spans="1:17" s="116" customFormat="1" ht="14.25" customHeight="1">
      <c r="A16" s="242" t="s">
        <v>60</v>
      </c>
      <c r="B16" s="247"/>
      <c r="C16" s="113">
        <v>261.13</v>
      </c>
      <c r="D16" s="113">
        <v>407</v>
      </c>
      <c r="E16" s="113">
        <v>417.84</v>
      </c>
      <c r="F16" s="113">
        <v>450.07</v>
      </c>
      <c r="G16" s="113">
        <v>429.72899999999998</v>
      </c>
      <c r="H16" s="113">
        <v>463.88</v>
      </c>
      <c r="I16" s="327" t="s">
        <v>70</v>
      </c>
      <c r="K16" s="230"/>
      <c r="L16" s="230"/>
      <c r="M16" s="230"/>
      <c r="N16" s="230"/>
      <c r="O16" s="230"/>
      <c r="P16" s="230"/>
      <c r="Q16" s="230"/>
    </row>
    <row r="17" spans="1:17" s="116" customFormat="1" ht="14.25" customHeight="1">
      <c r="A17" s="74" t="s">
        <v>20</v>
      </c>
      <c r="C17" s="110">
        <v>341</v>
      </c>
      <c r="D17" s="110">
        <v>361.35</v>
      </c>
      <c r="E17" s="110">
        <v>365.15</v>
      </c>
      <c r="F17" s="110">
        <v>351.72</v>
      </c>
      <c r="G17" s="110">
        <v>348.92</v>
      </c>
      <c r="H17" s="110">
        <v>337.83</v>
      </c>
      <c r="I17" s="326" t="s">
        <v>21</v>
      </c>
      <c r="K17" s="322"/>
      <c r="L17" s="230"/>
      <c r="M17" s="230"/>
      <c r="N17" s="230"/>
      <c r="O17" s="230"/>
      <c r="P17" s="230"/>
      <c r="Q17" s="230"/>
    </row>
    <row r="18" spans="1:17" s="116" customFormat="1" ht="14.25" customHeight="1">
      <c r="A18" s="74" t="s">
        <v>64</v>
      </c>
      <c r="C18" s="110">
        <v>245.7</v>
      </c>
      <c r="D18" s="110">
        <v>240.8</v>
      </c>
      <c r="E18" s="110">
        <v>227.8</v>
      </c>
      <c r="F18" s="110">
        <v>221.6</v>
      </c>
      <c r="G18" s="110">
        <v>231.9</v>
      </c>
      <c r="H18" s="110">
        <v>232.5</v>
      </c>
      <c r="I18" s="326" t="s">
        <v>43</v>
      </c>
      <c r="K18" s="230"/>
      <c r="L18" s="230"/>
      <c r="M18" s="230"/>
      <c r="N18" s="230"/>
      <c r="O18" s="230"/>
      <c r="P18" s="230"/>
      <c r="Q18" s="230"/>
    </row>
    <row r="19" spans="1:17" s="116" customFormat="1" ht="14.25" customHeight="1">
      <c r="A19" s="74" t="s">
        <v>22</v>
      </c>
      <c r="C19" s="110">
        <v>63.62</v>
      </c>
      <c r="D19" s="110">
        <v>61.24</v>
      </c>
      <c r="E19" s="110">
        <v>60.96</v>
      </c>
      <c r="F19" s="110">
        <v>59.97</v>
      </c>
      <c r="G19" s="110">
        <v>57.66</v>
      </c>
      <c r="H19" s="110">
        <v>57.9</v>
      </c>
      <c r="I19" s="326" t="s">
        <v>23</v>
      </c>
      <c r="K19" s="230"/>
      <c r="L19" s="230"/>
      <c r="M19" s="230"/>
      <c r="N19" s="230"/>
      <c r="O19" s="230"/>
      <c r="P19" s="230"/>
      <c r="Q19" s="230"/>
    </row>
    <row r="20" spans="1:17" s="116" customFormat="1" ht="14.25" customHeight="1">
      <c r="A20" s="74" t="s">
        <v>61</v>
      </c>
      <c r="C20" s="110">
        <v>19.328169389999999</v>
      </c>
      <c r="D20" s="110">
        <v>45.186556289999999</v>
      </c>
      <c r="E20" s="110">
        <v>43.110119550000007</v>
      </c>
      <c r="F20" s="110">
        <v>45.651972090000001</v>
      </c>
      <c r="G20" s="110">
        <v>45.949464929999998</v>
      </c>
      <c r="H20" s="110">
        <v>45.556749620000005</v>
      </c>
      <c r="I20" s="326" t="s">
        <v>17</v>
      </c>
      <c r="L20" s="230"/>
      <c r="M20" s="230"/>
      <c r="N20" s="230"/>
      <c r="O20" s="230"/>
      <c r="P20" s="230"/>
      <c r="Q20" s="230"/>
    </row>
    <row r="21" spans="1:17" s="116" customFormat="1" ht="14.25" customHeight="1">
      <c r="A21" s="74" t="s">
        <v>42</v>
      </c>
      <c r="C21" s="110">
        <v>22.94</v>
      </c>
      <c r="D21" s="110">
        <v>34.340000000000003</v>
      </c>
      <c r="E21" s="110">
        <v>40.11</v>
      </c>
      <c r="F21" s="110">
        <v>35.43</v>
      </c>
      <c r="G21" s="110">
        <v>37.28</v>
      </c>
      <c r="H21" s="110">
        <v>35.659999999999997</v>
      </c>
      <c r="I21" s="326" t="s">
        <v>42</v>
      </c>
      <c r="K21" s="230"/>
      <c r="L21" s="230"/>
      <c r="M21" s="230"/>
      <c r="N21" s="230"/>
      <c r="O21" s="230"/>
      <c r="P21" s="230"/>
      <c r="Q21" s="230"/>
    </row>
    <row r="22" spans="1:17" s="116" customFormat="1" ht="14.25" customHeight="1">
      <c r="A22" s="74" t="s">
        <v>36</v>
      </c>
      <c r="C22" s="110">
        <v>28.8</v>
      </c>
      <c r="D22" s="110">
        <v>31.2</v>
      </c>
      <c r="E22" s="110">
        <v>30.71</v>
      </c>
      <c r="F22" s="110">
        <v>29.88</v>
      </c>
      <c r="G22" s="110">
        <v>28.43</v>
      </c>
      <c r="H22" s="110">
        <v>28.38</v>
      </c>
      <c r="I22" s="326" t="s">
        <v>36</v>
      </c>
      <c r="K22" s="230"/>
      <c r="L22" s="230"/>
      <c r="M22" s="230"/>
      <c r="N22" s="230"/>
      <c r="O22" s="230"/>
      <c r="P22" s="230"/>
      <c r="Q22" s="230"/>
    </row>
    <row r="23" spans="1:17" s="116" customFormat="1" ht="14.25" customHeight="1">
      <c r="A23" s="74" t="s">
        <v>29</v>
      </c>
      <c r="C23" s="110">
        <v>20.57</v>
      </c>
      <c r="D23" s="110">
        <v>25.37</v>
      </c>
      <c r="E23" s="110">
        <v>26.54</v>
      </c>
      <c r="F23" s="110">
        <v>26.11</v>
      </c>
      <c r="G23" s="110">
        <v>26.64</v>
      </c>
      <c r="H23" s="110">
        <v>26.45</v>
      </c>
      <c r="I23" s="326" t="s">
        <v>30</v>
      </c>
      <c r="K23" s="230"/>
      <c r="L23" s="230"/>
      <c r="M23" s="230"/>
      <c r="N23" s="230"/>
      <c r="O23" s="230"/>
      <c r="P23" s="230"/>
      <c r="Q23" s="230"/>
    </row>
    <row r="24" spans="1:17" s="116" customFormat="1" ht="14.25" customHeight="1">
      <c r="A24" s="74" t="s">
        <v>47</v>
      </c>
      <c r="C24" s="110">
        <v>40.770000000000003</v>
      </c>
      <c r="D24" s="110">
        <v>31.28</v>
      </c>
      <c r="E24" s="110">
        <v>30.34</v>
      </c>
      <c r="F24" s="110">
        <v>25.93</v>
      </c>
      <c r="G24" s="110">
        <v>20.100000000000001</v>
      </c>
      <c r="H24" s="110">
        <v>19.93</v>
      </c>
      <c r="I24" s="326" t="s">
        <v>48</v>
      </c>
      <c r="L24" s="230"/>
      <c r="M24" s="230"/>
      <c r="N24" s="230"/>
      <c r="O24" s="230"/>
      <c r="P24" s="230"/>
      <c r="Q24" s="230"/>
    </row>
    <row r="25" spans="1:17" s="116" customFormat="1" ht="14.25" customHeight="1">
      <c r="A25" s="74" t="s">
        <v>14</v>
      </c>
      <c r="C25" s="110">
        <v>13.66</v>
      </c>
      <c r="D25" s="110">
        <v>16.28</v>
      </c>
      <c r="E25" s="110">
        <v>16.28</v>
      </c>
      <c r="F25" s="110">
        <v>16.28</v>
      </c>
      <c r="G25" s="110">
        <v>16.28</v>
      </c>
      <c r="H25" s="110">
        <v>16.28</v>
      </c>
      <c r="I25" s="326" t="s">
        <v>93</v>
      </c>
      <c r="L25" s="230"/>
      <c r="M25" s="230"/>
      <c r="N25" s="230"/>
      <c r="O25" s="230"/>
      <c r="P25" s="230"/>
      <c r="Q25" s="230"/>
    </row>
    <row r="26" spans="1:17" s="116" customFormat="1" ht="14.25" customHeight="1">
      <c r="A26" s="74" t="s">
        <v>31</v>
      </c>
      <c r="C26" s="110">
        <v>16.27</v>
      </c>
      <c r="D26" s="110">
        <v>8.51</v>
      </c>
      <c r="E26" s="110">
        <v>8.65</v>
      </c>
      <c r="F26" s="110">
        <v>9.15</v>
      </c>
      <c r="G26" s="110">
        <v>9.1999999999999993</v>
      </c>
      <c r="H26" s="110">
        <v>9.67</v>
      </c>
      <c r="I26" s="326" t="s">
        <v>32</v>
      </c>
      <c r="K26" s="230"/>
      <c r="L26" s="230"/>
      <c r="M26" s="230"/>
      <c r="N26" s="230"/>
      <c r="O26" s="230"/>
      <c r="P26" s="230"/>
      <c r="Q26" s="230"/>
    </row>
    <row r="27" spans="1:17" s="116" customFormat="1" ht="14.25" customHeight="1">
      <c r="A27" s="74" t="s">
        <v>504</v>
      </c>
      <c r="C27" s="110">
        <v>7</v>
      </c>
      <c r="D27" s="110">
        <v>9</v>
      </c>
      <c r="E27" s="110">
        <v>7</v>
      </c>
      <c r="F27" s="110">
        <v>7</v>
      </c>
      <c r="G27" s="110">
        <v>6</v>
      </c>
      <c r="H27" s="110">
        <v>5</v>
      </c>
      <c r="I27" s="326" t="s">
        <v>505</v>
      </c>
      <c r="K27" s="230"/>
      <c r="L27" s="230"/>
      <c r="M27" s="230"/>
      <c r="N27" s="230"/>
      <c r="O27" s="230"/>
      <c r="P27" s="230"/>
      <c r="Q27" s="230"/>
    </row>
    <row r="28" spans="1:17" s="116" customFormat="1" ht="14.25" customHeight="1">
      <c r="A28" s="74" t="s">
        <v>34</v>
      </c>
      <c r="C28" s="110">
        <v>3.58</v>
      </c>
      <c r="D28" s="110">
        <v>3.06</v>
      </c>
      <c r="E28" s="110">
        <v>3.19</v>
      </c>
      <c r="F28" s="110">
        <v>3.06</v>
      </c>
      <c r="G28" s="110">
        <v>2.93</v>
      </c>
      <c r="H28" s="110">
        <v>2.78</v>
      </c>
      <c r="I28" s="326" t="s">
        <v>35</v>
      </c>
      <c r="K28" s="230"/>
      <c r="L28" s="230"/>
      <c r="M28" s="230"/>
      <c r="N28" s="230"/>
      <c r="O28" s="230"/>
      <c r="P28" s="230"/>
      <c r="Q28" s="230"/>
    </row>
    <row r="29" spans="1:17" s="116" customFormat="1" ht="14.25" customHeight="1">
      <c r="A29" s="74" t="s">
        <v>44</v>
      </c>
      <c r="C29" s="110">
        <v>3.04</v>
      </c>
      <c r="D29" s="110">
        <v>3.08</v>
      </c>
      <c r="E29" s="110">
        <v>3.28</v>
      </c>
      <c r="F29" s="110">
        <v>3.25</v>
      </c>
      <c r="G29" s="110">
        <v>2.2000000000000002</v>
      </c>
      <c r="H29" s="110">
        <v>2.74</v>
      </c>
      <c r="I29" s="326" t="s">
        <v>45</v>
      </c>
      <c r="K29" s="230"/>
      <c r="L29" s="230"/>
      <c r="M29" s="230"/>
      <c r="N29" s="230"/>
      <c r="O29" s="230"/>
      <c r="P29" s="230"/>
      <c r="Q29" s="230"/>
    </row>
    <row r="30" spans="1:17" s="116" customFormat="1" ht="14.25" customHeight="1">
      <c r="A30" s="74" t="s">
        <v>63</v>
      </c>
      <c r="C30" s="110">
        <v>3.79</v>
      </c>
      <c r="D30" s="110">
        <v>3.67</v>
      </c>
      <c r="E30" s="110">
        <v>3.61</v>
      </c>
      <c r="F30" s="110">
        <v>4.33</v>
      </c>
      <c r="G30" s="110">
        <v>2.65</v>
      </c>
      <c r="H30" s="110">
        <v>2.39</v>
      </c>
      <c r="I30" s="35" t="s">
        <v>53</v>
      </c>
      <c r="K30" s="230"/>
      <c r="L30" s="230"/>
      <c r="M30" s="230"/>
      <c r="N30" s="230"/>
      <c r="O30" s="230"/>
      <c r="P30" s="230"/>
      <c r="Q30" s="230"/>
    </row>
    <row r="31" spans="1:17" s="116" customFormat="1" ht="14.25" customHeight="1">
      <c r="A31" s="74" t="s">
        <v>65</v>
      </c>
      <c r="C31" s="110">
        <v>1.68</v>
      </c>
      <c r="D31" s="110">
        <v>2.06</v>
      </c>
      <c r="E31" s="110">
        <v>2.36</v>
      </c>
      <c r="F31" s="110">
        <v>2.17</v>
      </c>
      <c r="G31" s="110">
        <v>1.71</v>
      </c>
      <c r="H31" s="110">
        <v>1.7</v>
      </c>
      <c r="I31" s="326" t="s">
        <v>39</v>
      </c>
      <c r="K31" s="230"/>
      <c r="L31" s="230"/>
      <c r="M31" s="230"/>
      <c r="N31" s="230"/>
      <c r="O31" s="230"/>
      <c r="P31" s="230"/>
      <c r="Q31" s="230"/>
    </row>
    <row r="32" spans="1:17" s="116" customFormat="1" ht="14.25" customHeight="1">
      <c r="A32" s="74" t="s">
        <v>40</v>
      </c>
      <c r="C32" s="110">
        <v>2.7</v>
      </c>
      <c r="D32" s="110">
        <v>1.9</v>
      </c>
      <c r="E32" s="110">
        <v>1.91</v>
      </c>
      <c r="F32" s="110">
        <v>1.48</v>
      </c>
      <c r="G32" s="110">
        <v>1.5</v>
      </c>
      <c r="H32" s="110">
        <v>1.1299999999999999</v>
      </c>
      <c r="I32" s="326" t="s">
        <v>41</v>
      </c>
      <c r="K32" s="230"/>
      <c r="L32" s="230"/>
      <c r="M32" s="230"/>
      <c r="N32" s="230"/>
      <c r="O32" s="230"/>
      <c r="P32" s="230"/>
      <c r="Q32" s="230"/>
    </row>
    <row r="33" spans="1:17" s="116" customFormat="1" ht="14.25" customHeight="1">
      <c r="A33" s="74" t="s">
        <v>46</v>
      </c>
      <c r="C33" s="110">
        <v>1.01</v>
      </c>
      <c r="D33" s="110">
        <v>0.92</v>
      </c>
      <c r="E33" s="110">
        <v>0.92</v>
      </c>
      <c r="F33" s="110">
        <v>1.03</v>
      </c>
      <c r="G33" s="110">
        <v>1.07</v>
      </c>
      <c r="H33" s="110">
        <v>0.96</v>
      </c>
      <c r="I33" s="326" t="s">
        <v>46</v>
      </c>
      <c r="K33" s="230"/>
      <c r="L33" s="230"/>
      <c r="M33" s="230"/>
      <c r="N33" s="230"/>
      <c r="O33" s="230"/>
      <c r="P33" s="230"/>
      <c r="Q33" s="230"/>
    </row>
    <row r="34" spans="1:17" s="116" customFormat="1" ht="14.25" customHeight="1">
      <c r="A34" s="74" t="s">
        <v>66</v>
      </c>
      <c r="C34" s="110">
        <v>0.5</v>
      </c>
      <c r="D34" s="110">
        <v>0.55000000000000004</v>
      </c>
      <c r="E34" s="110">
        <v>0.55000000000000004</v>
      </c>
      <c r="F34" s="110">
        <v>0.55000000000000004</v>
      </c>
      <c r="G34" s="110">
        <v>0.55000000000000004</v>
      </c>
      <c r="H34" s="110">
        <v>0.84</v>
      </c>
      <c r="I34" s="326" t="s">
        <v>109</v>
      </c>
      <c r="K34" s="230"/>
      <c r="L34" s="230"/>
      <c r="M34" s="230"/>
      <c r="N34" s="230"/>
      <c r="O34" s="230"/>
      <c r="P34" s="230"/>
      <c r="Q34" s="230"/>
    </row>
    <row r="35" spans="1:17" s="116" customFormat="1" ht="14.25" customHeight="1">
      <c r="A35" s="74" t="s">
        <v>49</v>
      </c>
      <c r="C35" s="110">
        <v>0.5</v>
      </c>
      <c r="D35" s="110">
        <v>0.7</v>
      </c>
      <c r="E35" s="110">
        <v>0.7</v>
      </c>
      <c r="F35" s="110">
        <v>0.5</v>
      </c>
      <c r="G35" s="110">
        <v>0.5</v>
      </c>
      <c r="H35" s="110">
        <v>0.4</v>
      </c>
      <c r="I35" s="326" t="s">
        <v>50</v>
      </c>
      <c r="K35" s="230"/>
      <c r="L35" s="230"/>
      <c r="M35" s="230"/>
      <c r="N35" s="230"/>
      <c r="O35" s="230"/>
      <c r="P35" s="230"/>
      <c r="Q35" s="230"/>
    </row>
    <row r="36" spans="1:17" s="116" customFormat="1" ht="14.25" customHeight="1">
      <c r="A36" s="325" t="s">
        <v>51</v>
      </c>
      <c r="B36" s="230"/>
      <c r="C36" s="330">
        <v>0.18</v>
      </c>
      <c r="D36" s="110">
        <v>0.46</v>
      </c>
      <c r="E36" s="110">
        <v>0.33</v>
      </c>
      <c r="F36" s="110">
        <v>0.19</v>
      </c>
      <c r="G36" s="110">
        <v>0.25</v>
      </c>
      <c r="H36" s="110">
        <v>0.24</v>
      </c>
      <c r="I36" s="326" t="s">
        <v>52</v>
      </c>
      <c r="K36" s="230"/>
      <c r="L36" s="230"/>
      <c r="M36" s="230"/>
      <c r="N36" s="230"/>
      <c r="O36" s="230"/>
      <c r="P36" s="230"/>
      <c r="Q36" s="230"/>
    </row>
    <row r="37" spans="1:17" s="116" customFormat="1" ht="14.25" customHeight="1">
      <c r="A37" s="74" t="s">
        <v>27</v>
      </c>
      <c r="C37" s="120" t="s">
        <v>250</v>
      </c>
      <c r="D37" s="120" t="s">
        <v>250</v>
      </c>
      <c r="E37" s="120" t="s">
        <v>250</v>
      </c>
      <c r="F37" s="120" t="s">
        <v>250</v>
      </c>
      <c r="G37" s="120" t="s">
        <v>250</v>
      </c>
      <c r="H37" s="120" t="s">
        <v>250</v>
      </c>
      <c r="I37" s="326" t="s">
        <v>28</v>
      </c>
      <c r="K37" s="230"/>
      <c r="L37" s="230"/>
      <c r="M37" s="230"/>
      <c r="N37" s="230"/>
      <c r="O37" s="230"/>
      <c r="P37" s="230"/>
      <c r="Q37" s="230"/>
    </row>
    <row r="38" spans="1:17" s="116" customFormat="1" ht="14.25" customHeight="1">
      <c r="A38" s="74" t="s">
        <v>33</v>
      </c>
      <c r="C38" s="120" t="s">
        <v>250</v>
      </c>
      <c r="D38" s="120" t="s">
        <v>250</v>
      </c>
      <c r="E38" s="120" t="s">
        <v>250</v>
      </c>
      <c r="F38" s="120" t="s">
        <v>250</v>
      </c>
      <c r="G38" s="120" t="s">
        <v>250</v>
      </c>
      <c r="H38" s="120" t="s">
        <v>250</v>
      </c>
      <c r="I38" s="326" t="s">
        <v>33</v>
      </c>
      <c r="K38" s="230"/>
      <c r="L38" s="230"/>
      <c r="M38" s="230"/>
      <c r="N38" s="230"/>
      <c r="O38" s="230"/>
      <c r="P38" s="230"/>
      <c r="Q38" s="230"/>
    </row>
    <row r="39" spans="1:17" s="116" customFormat="1" ht="14.25" customHeight="1">
      <c r="A39" s="74" t="s">
        <v>37</v>
      </c>
      <c r="C39" s="120" t="s">
        <v>250</v>
      </c>
      <c r="D39" s="120" t="s">
        <v>250</v>
      </c>
      <c r="E39" s="120" t="s">
        <v>250</v>
      </c>
      <c r="F39" s="120" t="s">
        <v>250</v>
      </c>
      <c r="G39" s="120" t="s">
        <v>250</v>
      </c>
      <c r="H39" s="120" t="s">
        <v>250</v>
      </c>
      <c r="I39" s="326" t="s">
        <v>38</v>
      </c>
      <c r="K39" s="230"/>
      <c r="L39" s="230"/>
      <c r="M39" s="230"/>
      <c r="N39" s="230"/>
      <c r="O39" s="230"/>
      <c r="P39" s="230"/>
      <c r="Q39" s="230"/>
    </row>
    <row r="40" spans="1:17" s="116" customFormat="1" ht="14.25" customHeight="1">
      <c r="A40" s="74" t="s">
        <v>24</v>
      </c>
      <c r="C40" s="120" t="s">
        <v>250</v>
      </c>
      <c r="D40" s="120" t="s">
        <v>250</v>
      </c>
      <c r="E40" s="120" t="s">
        <v>250</v>
      </c>
      <c r="F40" s="120" t="s">
        <v>250</v>
      </c>
      <c r="G40" s="120" t="s">
        <v>250</v>
      </c>
      <c r="H40" s="120" t="s">
        <v>250</v>
      </c>
      <c r="I40" s="326" t="s">
        <v>25</v>
      </c>
      <c r="K40" s="230"/>
      <c r="L40" s="230"/>
      <c r="M40" s="230"/>
      <c r="N40" s="230"/>
      <c r="O40" s="230"/>
      <c r="P40" s="230"/>
      <c r="Q40" s="230"/>
    </row>
    <row r="41" spans="1:17" s="116" customFormat="1" ht="14.25" customHeight="1">
      <c r="C41" s="323"/>
      <c r="D41" s="323"/>
      <c r="E41" s="323"/>
      <c r="F41" s="323"/>
      <c r="G41" s="323"/>
      <c r="H41" s="323"/>
      <c r="I41" s="319"/>
      <c r="K41" s="230"/>
      <c r="L41" s="230"/>
      <c r="M41" s="230"/>
      <c r="N41" s="230"/>
      <c r="O41" s="230"/>
      <c r="P41" s="230"/>
      <c r="Q41" s="230"/>
    </row>
    <row r="42" spans="1:17" s="116" customFormat="1" ht="14.25" customHeight="1">
      <c r="A42" s="65"/>
      <c r="B42" s="65"/>
      <c r="K42" s="230"/>
      <c r="L42" s="230"/>
      <c r="M42" s="230"/>
      <c r="N42" s="230"/>
      <c r="O42" s="230"/>
      <c r="P42" s="230"/>
      <c r="Q42" s="230"/>
    </row>
    <row r="43" spans="1:17" s="116" customFormat="1" ht="14.25" customHeight="1">
      <c r="A43" s="65"/>
      <c r="B43" s="65"/>
      <c r="K43" s="230"/>
      <c r="L43" s="230"/>
      <c r="M43" s="230"/>
      <c r="N43" s="230"/>
      <c r="O43" s="230"/>
      <c r="P43" s="230"/>
      <c r="Q43" s="230"/>
    </row>
    <row r="44" spans="1:17" s="116" customFormat="1" ht="14.25" customHeight="1">
      <c r="A44" s="65"/>
      <c r="B44" s="65"/>
      <c r="K44" s="230"/>
      <c r="L44" s="230"/>
      <c r="M44" s="230"/>
      <c r="N44" s="230"/>
      <c r="O44" s="230"/>
      <c r="P44" s="230"/>
      <c r="Q44" s="230"/>
    </row>
    <row r="45" spans="1:17" s="116" customFormat="1" ht="14.25" customHeight="1">
      <c r="A45" s="65"/>
      <c r="B45" s="65"/>
      <c r="K45" s="230"/>
      <c r="L45" s="230"/>
      <c r="M45" s="230"/>
      <c r="N45" s="230"/>
      <c r="O45" s="230"/>
      <c r="P45" s="230"/>
      <c r="Q45" s="230"/>
    </row>
    <row r="46" spans="1:17" s="116" customFormat="1" ht="14.25" customHeight="1">
      <c r="A46" s="65"/>
      <c r="B46" s="65"/>
      <c r="K46" s="230"/>
      <c r="L46" s="230"/>
      <c r="M46" s="230"/>
      <c r="N46" s="230"/>
      <c r="O46" s="230"/>
      <c r="P46" s="230"/>
      <c r="Q46" s="230"/>
    </row>
    <row r="47" spans="1:17" s="116" customFormat="1" ht="14.25" customHeight="1">
      <c r="A47" s="65"/>
      <c r="B47" s="65"/>
      <c r="K47" s="230"/>
      <c r="L47" s="230"/>
      <c r="M47" s="230"/>
      <c r="N47" s="230"/>
      <c r="O47" s="230"/>
      <c r="P47" s="230"/>
      <c r="Q47" s="230"/>
    </row>
    <row r="48" spans="1:17" s="116" customFormat="1" ht="14.25" customHeight="1">
      <c r="A48" s="324"/>
      <c r="B48" s="324"/>
      <c r="C48" s="230"/>
      <c r="I48" s="66"/>
      <c r="J48" s="66"/>
      <c r="K48" s="230"/>
      <c r="L48" s="230"/>
      <c r="M48" s="230"/>
      <c r="N48" s="230"/>
      <c r="O48" s="230"/>
      <c r="P48" s="230"/>
      <c r="Q48" s="230"/>
    </row>
    <row r="49" spans="1:17" s="116" customFormat="1" ht="14.25" customHeight="1">
      <c r="A49" s="324"/>
      <c r="B49" s="324"/>
      <c r="C49" s="230"/>
      <c r="I49" s="66"/>
      <c r="J49" s="66"/>
      <c r="K49" s="230"/>
      <c r="L49" s="230"/>
      <c r="M49" s="230"/>
      <c r="N49" s="230"/>
      <c r="O49" s="230"/>
      <c r="P49" s="230"/>
      <c r="Q49" s="230"/>
    </row>
    <row r="50" spans="1:17" s="116" customFormat="1" ht="14.25" customHeight="1"/>
    <row r="51" spans="1:17" ht="12" customHeight="1">
      <c r="A51" s="572" t="s">
        <v>1</v>
      </c>
      <c r="B51" s="73" t="s">
        <v>2</v>
      </c>
      <c r="I51" s="300" t="s">
        <v>3</v>
      </c>
    </row>
    <row r="52" spans="1:17" ht="12" customHeight="1">
      <c r="A52" s="574"/>
      <c r="B52" s="56" t="s">
        <v>931</v>
      </c>
      <c r="I52" s="163"/>
    </row>
    <row r="53" spans="1:17" ht="12" customHeight="1">
      <c r="A53" s="574"/>
      <c r="B53" s="56" t="s">
        <v>584</v>
      </c>
      <c r="I53" s="163"/>
    </row>
    <row r="54" spans="1:17" ht="12" customHeight="1">
      <c r="A54" s="574"/>
      <c r="B54" s="152"/>
      <c r="I54" s="163"/>
    </row>
    <row r="55" spans="1:17" ht="23" customHeight="1">
      <c r="A55" s="1"/>
      <c r="B55" s="1"/>
      <c r="C55" s="1"/>
      <c r="D55" s="25"/>
      <c r="E55" s="25"/>
      <c r="F55" s="25"/>
      <c r="G55" s="25"/>
      <c r="H55" s="25"/>
      <c r="I55" s="108" t="s">
        <v>603</v>
      </c>
    </row>
    <row r="56" spans="1:17" ht="12" customHeight="1">
      <c r="A56" s="1"/>
      <c r="B56" s="3"/>
      <c r="C56" s="3"/>
      <c r="D56" s="3"/>
      <c r="E56" s="3"/>
      <c r="F56" s="3"/>
      <c r="G56" s="3"/>
      <c r="H56" s="3"/>
      <c r="I56" s="344" t="s">
        <v>992</v>
      </c>
    </row>
    <row r="57" spans="1:17" ht="18" customHeight="1">
      <c r="A57" s="576">
        <v>25</v>
      </c>
      <c r="B57" s="106" t="s">
        <v>281</v>
      </c>
      <c r="C57" s="5"/>
      <c r="D57" s="5"/>
      <c r="E57" s="5"/>
      <c r="F57" s="5"/>
      <c r="G57" s="5"/>
      <c r="H57" s="5"/>
      <c r="I57" s="301" t="s">
        <v>12</v>
      </c>
    </row>
    <row r="58" spans="1:17" ht="18" customHeight="1">
      <c r="A58" s="577"/>
      <c r="B58" s="236" t="s">
        <v>282</v>
      </c>
      <c r="C58" s="161"/>
      <c r="D58" s="161"/>
      <c r="E58" s="161"/>
      <c r="F58" s="161"/>
      <c r="G58" s="161"/>
      <c r="H58" s="161"/>
      <c r="I58" s="302" t="s">
        <v>13</v>
      </c>
    </row>
    <row r="59" spans="1:17" ht="14.25" customHeight="1"/>
    <row r="60" spans="1:17" ht="14.25" customHeight="1"/>
    <row r="61" spans="1:17" ht="14.25" customHeight="1"/>
    <row r="62" spans="1:17" ht="14.25" customHeight="1">
      <c r="A62" s="237" t="s">
        <v>283</v>
      </c>
      <c r="B62" s="132"/>
      <c r="C62" s="175"/>
      <c r="D62" s="175"/>
      <c r="E62" s="175"/>
      <c r="F62" s="175"/>
      <c r="G62" s="175"/>
      <c r="H62" s="175"/>
      <c r="I62" s="109" t="s">
        <v>284</v>
      </c>
    </row>
    <row r="63" spans="1:17" ht="9" customHeight="1"/>
    <row r="64" spans="1:17" ht="18.75" customHeight="1">
      <c r="A64" s="33" t="s">
        <v>824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 t="s">
        <v>976</v>
      </c>
      <c r="I64" s="243" t="s">
        <v>824</v>
      </c>
    </row>
    <row r="65" spans="1:24" s="116" customFormat="1" ht="14.25" customHeight="1">
      <c r="A65" s="317"/>
      <c r="B65" s="317"/>
      <c r="C65" s="230"/>
      <c r="D65" s="230"/>
      <c r="E65" s="230"/>
      <c r="F65" s="230"/>
      <c r="G65" s="230"/>
      <c r="H65" s="230"/>
      <c r="I65" s="318"/>
      <c r="J65" s="66"/>
    </row>
    <row r="66" spans="1:24" s="116" customFormat="1" ht="14.25" customHeight="1">
      <c r="A66" s="252" t="s">
        <v>205</v>
      </c>
      <c r="B66" s="232"/>
      <c r="C66" s="496">
        <f>SUM(C68:C98)</f>
        <v>16891.410119390002</v>
      </c>
      <c r="D66" s="496">
        <f t="shared" ref="D66:H66" si="0">SUM(D68:D98)</f>
        <v>19123.639696290003</v>
      </c>
      <c r="E66" s="496">
        <f t="shared" si="0"/>
        <v>19490.595349550003</v>
      </c>
      <c r="F66" s="496">
        <f t="shared" si="0"/>
        <v>20534.439732090003</v>
      </c>
      <c r="G66" s="496">
        <f t="shared" si="0"/>
        <v>20867.729514930001</v>
      </c>
      <c r="H66" s="496">
        <f t="shared" si="0"/>
        <v>21358.76535962</v>
      </c>
      <c r="I66" s="241" t="s">
        <v>206</v>
      </c>
      <c r="J66" s="66"/>
      <c r="K66" s="230"/>
      <c r="L66" s="230"/>
      <c r="M66" s="230"/>
      <c r="N66" s="230"/>
      <c r="O66" s="230"/>
      <c r="P66" s="230"/>
      <c r="Q66" s="230"/>
    </row>
    <row r="67" spans="1:24" s="116" customFormat="1" ht="14.25" customHeight="1">
      <c r="A67" s="74"/>
      <c r="B67" s="65"/>
      <c r="C67" s="497"/>
      <c r="D67" s="497"/>
      <c r="E67" s="497"/>
      <c r="F67" s="497"/>
      <c r="G67" s="497"/>
      <c r="H67" s="497"/>
      <c r="I67" s="74"/>
      <c r="J67" s="66"/>
      <c r="K67" s="230"/>
      <c r="L67" s="230"/>
      <c r="M67" s="230"/>
      <c r="N67" s="230"/>
      <c r="O67" s="230"/>
      <c r="P67" s="230"/>
      <c r="Q67" s="230"/>
    </row>
    <row r="68" spans="1:24" s="116" customFormat="1" ht="14.25" customHeight="1">
      <c r="A68" s="34" t="s">
        <v>104</v>
      </c>
      <c r="C68" s="230">
        <v>5377.59</v>
      </c>
      <c r="D68" s="230">
        <v>6261.8744100000004</v>
      </c>
      <c r="E68" s="230">
        <v>6602.56</v>
      </c>
      <c r="F68" s="230">
        <v>7599.6019999999999</v>
      </c>
      <c r="G68" s="230">
        <v>7805.56</v>
      </c>
      <c r="H68" s="230">
        <v>8224.4699999999993</v>
      </c>
      <c r="I68" s="35" t="s">
        <v>104</v>
      </c>
      <c r="J68" s="66"/>
      <c r="K68" s="199"/>
      <c r="L68" s="230"/>
      <c r="M68" s="230"/>
      <c r="N68" s="230"/>
      <c r="O68" s="230"/>
      <c r="P68" s="230"/>
      <c r="Q68" s="230"/>
    </row>
    <row r="69" spans="1:24" s="116" customFormat="1" ht="14.25" customHeight="1">
      <c r="A69" s="34" t="s">
        <v>754</v>
      </c>
      <c r="C69" s="230">
        <v>2205.8281693899999</v>
      </c>
      <c r="D69" s="230">
        <v>2521.3665562900001</v>
      </c>
      <c r="E69" s="230">
        <v>2528.800119550001</v>
      </c>
      <c r="F69" s="230">
        <v>2510.5319720900006</v>
      </c>
      <c r="G69" s="230">
        <v>2459.7784649299997</v>
      </c>
      <c r="H69" s="230">
        <v>2465.6667496199998</v>
      </c>
      <c r="I69" s="35" t="s">
        <v>754</v>
      </c>
      <c r="J69" s="66"/>
      <c r="K69" s="199"/>
      <c r="L69" s="230"/>
      <c r="M69" s="230"/>
      <c r="N69" s="230"/>
      <c r="O69" s="230"/>
      <c r="P69" s="230"/>
      <c r="Q69" s="230"/>
    </row>
    <row r="70" spans="1:24" s="116" customFormat="1" ht="14.25" customHeight="1">
      <c r="A70" s="34" t="s">
        <v>286</v>
      </c>
      <c r="C70" s="230">
        <v>1126</v>
      </c>
      <c r="D70" s="230">
        <v>1165.0425700000001</v>
      </c>
      <c r="E70" s="230">
        <v>1135.9439499999999</v>
      </c>
      <c r="F70" s="230">
        <v>1119.1619099999998</v>
      </c>
      <c r="G70" s="230">
        <v>1130.8877399999999</v>
      </c>
      <c r="H70" s="230">
        <v>1143.48405</v>
      </c>
      <c r="I70" s="35" t="s">
        <v>287</v>
      </c>
      <c r="J70" s="66"/>
      <c r="L70" s="230"/>
      <c r="M70" s="230"/>
      <c r="N70" s="230"/>
      <c r="O70" s="230"/>
      <c r="P70" s="230"/>
      <c r="Q70" s="230"/>
    </row>
    <row r="71" spans="1:24" s="116" customFormat="1" ht="14.25" customHeight="1">
      <c r="A71" s="34" t="s">
        <v>288</v>
      </c>
      <c r="C71" s="230">
        <v>845</v>
      </c>
      <c r="D71" s="230">
        <v>965</v>
      </c>
      <c r="E71" s="230">
        <v>991</v>
      </c>
      <c r="F71" s="230">
        <v>1018</v>
      </c>
      <c r="G71" s="230">
        <v>1046</v>
      </c>
      <c r="H71" s="230">
        <v>1074</v>
      </c>
      <c r="I71" s="35" t="s">
        <v>288</v>
      </c>
      <c r="K71" s="199"/>
      <c r="L71" s="230"/>
      <c r="M71" s="230"/>
      <c r="N71" s="230"/>
      <c r="O71" s="230"/>
      <c r="P71" s="230"/>
      <c r="Q71" s="230"/>
      <c r="X71" s="66"/>
    </row>
    <row r="72" spans="1:24" s="116" customFormat="1" ht="14.25" customHeight="1">
      <c r="A72" s="74" t="s">
        <v>285</v>
      </c>
      <c r="C72" s="230">
        <v>487.9</v>
      </c>
      <c r="D72" s="230">
        <v>747.6</v>
      </c>
      <c r="E72" s="230">
        <v>838.95</v>
      </c>
      <c r="F72" s="230">
        <v>915.18</v>
      </c>
      <c r="G72" s="230">
        <v>984.76</v>
      </c>
      <c r="H72" s="230">
        <v>1053.08</v>
      </c>
      <c r="I72" s="35" t="s">
        <v>285</v>
      </c>
      <c r="J72" s="66"/>
      <c r="K72" s="199"/>
      <c r="L72" s="230"/>
      <c r="M72" s="230"/>
      <c r="N72" s="230"/>
      <c r="O72" s="230"/>
      <c r="P72" s="230"/>
      <c r="Q72" s="230"/>
      <c r="X72" s="66"/>
    </row>
    <row r="73" spans="1:24" s="116" customFormat="1" ht="14.25" customHeight="1">
      <c r="A73" s="34" t="s">
        <v>683</v>
      </c>
      <c r="C73" s="230">
        <v>464</v>
      </c>
      <c r="D73" s="230">
        <v>540.06746999999996</v>
      </c>
      <c r="E73" s="230">
        <v>471.18049999999999</v>
      </c>
      <c r="F73" s="230">
        <v>516.44192999999996</v>
      </c>
      <c r="G73" s="230">
        <v>510.46330999999998</v>
      </c>
      <c r="H73" s="230">
        <v>500.37223999999998</v>
      </c>
      <c r="I73" s="35" t="s">
        <v>684</v>
      </c>
      <c r="K73" s="199"/>
      <c r="L73" s="230"/>
      <c r="M73" s="230"/>
      <c r="N73" s="230"/>
      <c r="O73" s="230"/>
      <c r="P73" s="230"/>
      <c r="Q73" s="230"/>
      <c r="X73" s="66"/>
    </row>
    <row r="74" spans="1:24" s="116" customFormat="1" ht="14.25" customHeight="1">
      <c r="A74" s="34" t="s">
        <v>266</v>
      </c>
      <c r="C74" s="230">
        <v>481.17358000000002</v>
      </c>
      <c r="D74" s="230">
        <v>589.61698999999999</v>
      </c>
      <c r="E74" s="230">
        <v>622.78521999999998</v>
      </c>
      <c r="F74" s="230">
        <v>540.42593000000011</v>
      </c>
      <c r="G74" s="230">
        <v>543.05800999999997</v>
      </c>
      <c r="H74" s="230">
        <v>482.24721</v>
      </c>
      <c r="I74" s="35" t="s">
        <v>869</v>
      </c>
      <c r="K74" s="199"/>
      <c r="L74" s="230"/>
      <c r="M74" s="230"/>
      <c r="N74" s="230"/>
      <c r="O74" s="230"/>
      <c r="P74" s="230"/>
      <c r="Q74" s="230"/>
      <c r="R74" s="230"/>
      <c r="X74" s="66"/>
    </row>
    <row r="75" spans="1:24" s="116" customFormat="1" ht="14.25" customHeight="1">
      <c r="A75" s="34" t="s">
        <v>292</v>
      </c>
      <c r="C75" s="230">
        <v>334.80865</v>
      </c>
      <c r="D75" s="230">
        <v>407.34590999999995</v>
      </c>
      <c r="E75" s="230">
        <v>391.87959999999998</v>
      </c>
      <c r="F75" s="230">
        <v>415.29417000000001</v>
      </c>
      <c r="G75" s="230">
        <v>431.90565000000004</v>
      </c>
      <c r="H75" s="230">
        <v>449.18187999999998</v>
      </c>
      <c r="I75" s="35" t="s">
        <v>292</v>
      </c>
      <c r="K75" s="199"/>
      <c r="L75" s="230"/>
      <c r="M75" s="230"/>
      <c r="N75" s="230"/>
      <c r="O75" s="230"/>
      <c r="P75" s="230"/>
      <c r="Q75" s="230"/>
      <c r="R75" s="230"/>
      <c r="X75" s="66"/>
    </row>
    <row r="76" spans="1:24" s="116" customFormat="1" ht="14.25" customHeight="1">
      <c r="A76" s="34" t="s">
        <v>289</v>
      </c>
      <c r="C76" s="230">
        <v>378.13160999999997</v>
      </c>
      <c r="D76" s="230">
        <v>382.27922999999998</v>
      </c>
      <c r="E76" s="230">
        <v>377.33972999999997</v>
      </c>
      <c r="F76" s="230">
        <v>376.23367999999999</v>
      </c>
      <c r="G76" s="230">
        <v>375.71876000000003</v>
      </c>
      <c r="H76" s="230">
        <v>375.20186000000001</v>
      </c>
      <c r="I76" s="35" t="s">
        <v>290</v>
      </c>
      <c r="K76" s="199"/>
      <c r="L76" s="230"/>
      <c r="M76" s="230"/>
      <c r="N76" s="230"/>
      <c r="O76" s="230"/>
      <c r="P76" s="230"/>
      <c r="Q76" s="230"/>
      <c r="R76" s="230"/>
      <c r="X76" s="66"/>
    </row>
    <row r="77" spans="1:24" s="116" customFormat="1" ht="14.25" customHeight="1">
      <c r="A77" s="34" t="s">
        <v>293</v>
      </c>
      <c r="C77" s="230">
        <v>368.58949000000001</v>
      </c>
      <c r="D77" s="230">
        <v>359.34521999999998</v>
      </c>
      <c r="E77" s="230">
        <v>362.37981000000002</v>
      </c>
      <c r="F77" s="230">
        <v>358.29583000000002</v>
      </c>
      <c r="G77" s="230">
        <v>356.69190999999995</v>
      </c>
      <c r="H77" s="230">
        <v>362.61149999999998</v>
      </c>
      <c r="I77" s="35" t="s">
        <v>294</v>
      </c>
      <c r="K77" s="199"/>
      <c r="L77" s="230"/>
      <c r="M77" s="230"/>
      <c r="N77" s="230"/>
      <c r="O77" s="230"/>
      <c r="P77" s="230"/>
      <c r="Q77" s="230"/>
      <c r="R77" s="230"/>
      <c r="X77" s="66"/>
    </row>
    <row r="78" spans="1:24" s="116" customFormat="1" ht="14.25" customHeight="1">
      <c r="A78" s="34" t="s">
        <v>295</v>
      </c>
      <c r="C78" s="230">
        <v>300</v>
      </c>
      <c r="D78" s="230">
        <v>332.79300000000001</v>
      </c>
      <c r="E78" s="230">
        <v>314.11700000000002</v>
      </c>
      <c r="F78" s="230">
        <v>324.46366999999998</v>
      </c>
      <c r="G78" s="230">
        <v>323.79121999999995</v>
      </c>
      <c r="H78" s="230">
        <v>320.79063000000002</v>
      </c>
      <c r="I78" s="35" t="s">
        <v>296</v>
      </c>
      <c r="K78" s="199"/>
      <c r="L78" s="230"/>
      <c r="M78" s="230"/>
      <c r="N78" s="230"/>
      <c r="O78" s="230"/>
      <c r="P78" s="230"/>
      <c r="Q78" s="230"/>
      <c r="R78" s="230"/>
      <c r="X78" s="66"/>
    </row>
    <row r="79" spans="1:24" s="116" customFormat="1" ht="14.25" customHeight="1">
      <c r="A79" s="34" t="s">
        <v>99</v>
      </c>
      <c r="C79" s="230">
        <v>200.13399999999999</v>
      </c>
      <c r="D79" s="230">
        <v>350.83100000000002</v>
      </c>
      <c r="E79" s="230">
        <v>320.37470000000002</v>
      </c>
      <c r="F79" s="230">
        <v>321.12597</v>
      </c>
      <c r="G79" s="230">
        <v>322.15460999999999</v>
      </c>
      <c r="H79" s="230">
        <v>319.32859000000002</v>
      </c>
      <c r="I79" s="35" t="s">
        <v>99</v>
      </c>
      <c r="K79" s="199"/>
      <c r="L79" s="230"/>
      <c r="M79" s="230"/>
      <c r="N79" s="230"/>
      <c r="O79" s="230"/>
      <c r="P79" s="230"/>
      <c r="Q79" s="230"/>
      <c r="R79" s="230"/>
      <c r="X79" s="66"/>
    </row>
    <row r="80" spans="1:24" s="116" customFormat="1" ht="14.25" customHeight="1">
      <c r="A80" s="34" t="s">
        <v>291</v>
      </c>
      <c r="C80" s="230">
        <v>132.46</v>
      </c>
      <c r="D80" s="230">
        <v>255.226</v>
      </c>
      <c r="E80" s="230">
        <v>267.98700000000002</v>
      </c>
      <c r="F80" s="230">
        <v>281.38600000000002</v>
      </c>
      <c r="G80" s="230">
        <v>295.45699999999999</v>
      </c>
      <c r="H80" s="230">
        <v>300.63600000000002</v>
      </c>
      <c r="I80" s="35" t="s">
        <v>291</v>
      </c>
      <c r="K80" s="199"/>
      <c r="L80" s="230"/>
      <c r="M80" s="230"/>
      <c r="N80" s="230"/>
      <c r="O80" s="230"/>
      <c r="P80" s="230"/>
      <c r="Q80" s="230"/>
      <c r="R80" s="230"/>
      <c r="X80" s="66"/>
    </row>
    <row r="81" spans="1:24" s="116" customFormat="1" ht="14.25" customHeight="1">
      <c r="A81" s="34" t="s">
        <v>1016</v>
      </c>
      <c r="C81" s="230">
        <v>300</v>
      </c>
      <c r="D81" s="230">
        <v>322.10878000000002</v>
      </c>
      <c r="E81" s="230">
        <v>325.55369999999999</v>
      </c>
      <c r="F81" s="230">
        <v>303.49700000000001</v>
      </c>
      <c r="G81" s="230">
        <v>314.44200000000001</v>
      </c>
      <c r="H81" s="230">
        <v>284.09300999999999</v>
      </c>
      <c r="I81" s="35" t="s">
        <v>1016</v>
      </c>
      <c r="K81" s="199"/>
      <c r="L81" s="230"/>
      <c r="M81" s="230"/>
      <c r="N81" s="230"/>
      <c r="O81" s="230"/>
      <c r="P81" s="230"/>
      <c r="Q81" s="230"/>
      <c r="R81" s="230"/>
      <c r="X81" s="66"/>
    </row>
    <row r="82" spans="1:24" s="116" customFormat="1" ht="14.25" customHeight="1">
      <c r="A82" s="34" t="s">
        <v>299</v>
      </c>
      <c r="C82" s="230">
        <v>260</v>
      </c>
      <c r="D82" s="230">
        <v>267.31296999999995</v>
      </c>
      <c r="E82" s="230">
        <v>251.30229</v>
      </c>
      <c r="F82" s="230">
        <v>241.73953</v>
      </c>
      <c r="G82" s="230">
        <v>263.18358000000001</v>
      </c>
      <c r="H82" s="230">
        <v>279.19824</v>
      </c>
      <c r="I82" s="35" t="s">
        <v>300</v>
      </c>
      <c r="K82" s="199"/>
      <c r="L82" s="230"/>
      <c r="M82" s="230"/>
      <c r="N82" s="230"/>
      <c r="O82" s="230"/>
      <c r="P82" s="230"/>
      <c r="Q82" s="230"/>
      <c r="R82" s="230"/>
      <c r="X82" s="66"/>
    </row>
    <row r="83" spans="1:24" s="116" customFormat="1" ht="14.25" customHeight="1">
      <c r="A83" s="34" t="s">
        <v>531</v>
      </c>
      <c r="C83" s="230">
        <v>206.18189000000001</v>
      </c>
      <c r="D83" s="230">
        <v>241.73249999999999</v>
      </c>
      <c r="E83" s="230">
        <v>249.7764</v>
      </c>
      <c r="F83" s="230">
        <v>256.13589000000002</v>
      </c>
      <c r="G83" s="230">
        <v>262.42016999999998</v>
      </c>
      <c r="H83" s="230">
        <v>268.85596999999996</v>
      </c>
      <c r="I83" s="35" t="s">
        <v>531</v>
      </c>
      <c r="K83" s="199"/>
      <c r="L83" s="230"/>
      <c r="M83" s="230"/>
      <c r="N83" s="230"/>
      <c r="O83" s="230"/>
      <c r="P83" s="230"/>
      <c r="Q83" s="230"/>
      <c r="R83" s="230"/>
      <c r="X83" s="66"/>
    </row>
    <row r="84" spans="1:24" s="116" customFormat="1" ht="14.25" customHeight="1">
      <c r="A84" s="34" t="s">
        <v>105</v>
      </c>
      <c r="C84" s="230">
        <v>254.761</v>
      </c>
      <c r="D84" s="230">
        <v>254.357</v>
      </c>
      <c r="E84" s="230">
        <v>249.28399999999999</v>
      </c>
      <c r="F84" s="230">
        <v>233.75700000000001</v>
      </c>
      <c r="G84" s="230">
        <v>239.62</v>
      </c>
      <c r="H84" s="230">
        <v>240.887</v>
      </c>
      <c r="I84" s="35" t="s">
        <v>102</v>
      </c>
      <c r="K84" s="199"/>
      <c r="L84" s="230"/>
      <c r="M84" s="230"/>
      <c r="N84" s="230"/>
      <c r="O84" s="230"/>
      <c r="P84" s="230"/>
      <c r="Q84" s="230"/>
      <c r="R84" s="230"/>
      <c r="X84" s="66"/>
    </row>
    <row r="85" spans="1:24" s="116" customFormat="1" ht="14.25" customHeight="1">
      <c r="A85" s="34" t="s">
        <v>101</v>
      </c>
      <c r="C85" s="230">
        <v>227.22469000000001</v>
      </c>
      <c r="D85" s="230">
        <v>220.86145999999999</v>
      </c>
      <c r="E85" s="230">
        <v>220.92570000000001</v>
      </c>
      <c r="F85" s="230">
        <v>220.11057</v>
      </c>
      <c r="G85" s="230">
        <v>217.56222</v>
      </c>
      <c r="H85" s="230">
        <v>206.32214000000002</v>
      </c>
      <c r="I85" s="35" t="s">
        <v>101</v>
      </c>
      <c r="K85" s="199"/>
      <c r="L85" s="230"/>
      <c r="M85" s="230"/>
      <c r="N85" s="230"/>
      <c r="O85" s="230"/>
      <c r="P85" s="230"/>
      <c r="Q85" s="230"/>
      <c r="R85" s="230"/>
      <c r="X85" s="66"/>
    </row>
    <row r="86" spans="1:24" s="116" customFormat="1" ht="14.25" customHeight="1">
      <c r="A86" s="34" t="s">
        <v>297</v>
      </c>
      <c r="C86" s="230">
        <v>188.3</v>
      </c>
      <c r="D86" s="230">
        <v>190.12089</v>
      </c>
      <c r="E86" s="230">
        <v>193.75964999999999</v>
      </c>
      <c r="F86" s="230">
        <v>196.09435999999999</v>
      </c>
      <c r="G86" s="230">
        <v>198.29823000000002</v>
      </c>
      <c r="H86" s="230">
        <v>200.50008</v>
      </c>
      <c r="I86" s="35" t="s">
        <v>297</v>
      </c>
      <c r="K86" s="199"/>
      <c r="L86" s="230"/>
      <c r="M86" s="230"/>
      <c r="N86" s="230"/>
      <c r="O86" s="230"/>
      <c r="P86" s="230"/>
      <c r="Q86" s="230"/>
      <c r="R86" s="230"/>
      <c r="X86" s="66"/>
    </row>
    <row r="87" spans="1:24" s="116" customFormat="1" ht="14.25" customHeight="1">
      <c r="A87" s="34" t="s">
        <v>100</v>
      </c>
      <c r="C87" s="230">
        <v>163.65876</v>
      </c>
      <c r="D87" s="230">
        <v>168.49770000000001</v>
      </c>
      <c r="E87" s="230">
        <v>171.54504</v>
      </c>
      <c r="F87" s="230">
        <v>173.70704000000001</v>
      </c>
      <c r="G87" s="230">
        <v>174.31417999999999</v>
      </c>
      <c r="H87" s="230">
        <v>173.69273000000001</v>
      </c>
      <c r="I87" s="35" t="s">
        <v>100</v>
      </c>
      <c r="K87" s="199"/>
      <c r="L87" s="230"/>
      <c r="M87" s="230"/>
      <c r="N87" s="230"/>
      <c r="O87" s="230"/>
      <c r="P87" s="230"/>
      <c r="Q87" s="230"/>
      <c r="R87" s="230"/>
      <c r="X87" s="66"/>
    </row>
    <row r="88" spans="1:24" s="116" customFormat="1" ht="14.25" customHeight="1">
      <c r="A88" s="34" t="s">
        <v>716</v>
      </c>
      <c r="C88" s="230">
        <v>99.480710000000002</v>
      </c>
      <c r="D88" s="230">
        <v>131.09791000000001</v>
      </c>
      <c r="E88" s="230">
        <v>134.06621999999999</v>
      </c>
      <c r="F88" s="230">
        <v>142.57487</v>
      </c>
      <c r="G88" s="230">
        <v>148.13560000000001</v>
      </c>
      <c r="H88" s="230">
        <v>153.86485000000002</v>
      </c>
      <c r="I88" s="35" t="s">
        <v>716</v>
      </c>
      <c r="K88" s="199"/>
      <c r="L88" s="230"/>
      <c r="M88" s="230"/>
      <c r="N88" s="230"/>
      <c r="O88" s="230"/>
      <c r="P88" s="230"/>
      <c r="Q88" s="230"/>
      <c r="R88" s="230"/>
      <c r="X88" s="66"/>
    </row>
    <row r="89" spans="1:24" s="116" customFormat="1" ht="14.25" customHeight="1">
      <c r="A89" s="34" t="s">
        <v>715</v>
      </c>
      <c r="C89" s="230">
        <v>117.40600000000001</v>
      </c>
      <c r="D89" s="230">
        <v>132.18248</v>
      </c>
      <c r="E89" s="230">
        <v>136.27941000000001</v>
      </c>
      <c r="F89" s="230">
        <v>139.80285999999998</v>
      </c>
      <c r="G89" s="230">
        <v>143.29628</v>
      </c>
      <c r="H89" s="230">
        <v>147.93460999999999</v>
      </c>
      <c r="I89" s="35" t="s">
        <v>715</v>
      </c>
      <c r="K89" s="199"/>
      <c r="L89" s="230"/>
      <c r="M89" s="230"/>
      <c r="N89" s="230"/>
      <c r="O89" s="230"/>
      <c r="P89" s="230"/>
      <c r="Q89" s="230"/>
      <c r="R89" s="230"/>
      <c r="X89" s="66"/>
    </row>
    <row r="90" spans="1:24" s="116" customFormat="1" ht="14.25" customHeight="1">
      <c r="A90" s="34" t="s">
        <v>106</v>
      </c>
      <c r="C90" s="230">
        <v>234.53</v>
      </c>
      <c r="D90" s="230">
        <v>191</v>
      </c>
      <c r="E90" s="230">
        <v>182.5</v>
      </c>
      <c r="F90" s="230">
        <v>159.6</v>
      </c>
      <c r="G90" s="230">
        <v>151.80000000000001</v>
      </c>
      <c r="H90" s="230">
        <v>146.4</v>
      </c>
      <c r="I90" s="35" t="s">
        <v>280</v>
      </c>
      <c r="K90" s="199"/>
      <c r="X90" s="66"/>
    </row>
    <row r="91" spans="1:24" s="116" customFormat="1" ht="14.25" customHeight="1">
      <c r="A91" s="34" t="s">
        <v>532</v>
      </c>
      <c r="C91" s="230">
        <v>169.98099999999999</v>
      </c>
      <c r="D91" s="230">
        <v>131.06800000000001</v>
      </c>
      <c r="E91" s="230">
        <v>131.59899999999999</v>
      </c>
      <c r="F91" s="230">
        <v>132.13200000000001</v>
      </c>
      <c r="G91" s="230">
        <v>132.66833</v>
      </c>
      <c r="H91" s="230">
        <v>132.13310999999999</v>
      </c>
      <c r="I91" s="35" t="s">
        <v>532</v>
      </c>
      <c r="K91" s="199"/>
      <c r="X91" s="66"/>
    </row>
    <row r="92" spans="1:24" s="116" customFormat="1" ht="14.25" customHeight="1">
      <c r="A92" s="34" t="s">
        <v>399</v>
      </c>
      <c r="C92" s="230">
        <v>127.33199999999999</v>
      </c>
      <c r="D92" s="230">
        <v>131.42454000000001</v>
      </c>
      <c r="E92" s="230">
        <v>104.60149</v>
      </c>
      <c r="F92" s="230">
        <v>113.843</v>
      </c>
      <c r="G92" s="230">
        <v>130.047</v>
      </c>
      <c r="H92" s="230">
        <v>126.80200000000001</v>
      </c>
      <c r="I92" s="35" t="s">
        <v>980</v>
      </c>
      <c r="K92" s="199"/>
      <c r="X92" s="66"/>
    </row>
    <row r="93" spans="1:24" s="116" customFormat="1" ht="14.25" customHeight="1">
      <c r="A93" s="34" t="s">
        <v>298</v>
      </c>
      <c r="C93" s="230">
        <v>115.47019</v>
      </c>
      <c r="D93" s="230">
        <v>117.90097</v>
      </c>
      <c r="E93" s="230">
        <v>116.89313</v>
      </c>
      <c r="F93" s="230">
        <v>118.05512</v>
      </c>
      <c r="G93" s="230">
        <v>119.07424</v>
      </c>
      <c r="H93" s="230">
        <v>120.03130999999999</v>
      </c>
      <c r="I93" s="35" t="s">
        <v>298</v>
      </c>
    </row>
    <row r="94" spans="1:24" s="116" customFormat="1" ht="14.25" customHeight="1">
      <c r="A94" s="34" t="s">
        <v>728</v>
      </c>
      <c r="C94" s="230">
        <v>97.370360000000005</v>
      </c>
      <c r="D94" s="230">
        <v>110.33866999999999</v>
      </c>
      <c r="E94" s="230">
        <v>114.24700999999999</v>
      </c>
      <c r="F94" s="230">
        <v>118.29378</v>
      </c>
      <c r="G94" s="230">
        <v>122.48389999999999</v>
      </c>
      <c r="H94" s="230">
        <v>118.57077000000001</v>
      </c>
      <c r="I94" s="35" t="s">
        <v>729</v>
      </c>
    </row>
    <row r="95" spans="1:24" s="116" customFormat="1" ht="14.25" customHeight="1">
      <c r="A95" s="34" t="s">
        <v>528</v>
      </c>
      <c r="C95" s="230">
        <v>105.45764</v>
      </c>
      <c r="D95" s="230">
        <v>111.73554</v>
      </c>
      <c r="E95" s="230">
        <v>113.33719000000001</v>
      </c>
      <c r="F95" s="230">
        <v>114.96172</v>
      </c>
      <c r="G95" s="230">
        <v>116.60959</v>
      </c>
      <c r="H95" s="230">
        <v>118.28108</v>
      </c>
      <c r="I95" s="35" t="s">
        <v>528</v>
      </c>
    </row>
    <row r="96" spans="1:24" s="116" customFormat="1" ht="14.25" customHeight="1">
      <c r="A96" s="34" t="s">
        <v>496</v>
      </c>
      <c r="C96" s="230">
        <v>67.479240000000004</v>
      </c>
      <c r="D96" s="230">
        <v>95.196699999999993</v>
      </c>
      <c r="E96" s="230">
        <v>95.233399999999989</v>
      </c>
      <c r="F96" s="230">
        <v>101.88661999999999</v>
      </c>
      <c r="G96" s="230">
        <v>107.8989</v>
      </c>
      <c r="H96" s="230">
        <v>111.07694000000001</v>
      </c>
      <c r="I96" s="35" t="s">
        <v>497</v>
      </c>
    </row>
    <row r="97" spans="1:9" s="116" customFormat="1" ht="14.25" customHeight="1">
      <c r="A97" s="34" t="s">
        <v>730</v>
      </c>
      <c r="C97" s="230">
        <v>108.32419</v>
      </c>
      <c r="D97" s="230">
        <v>102.99472999999999</v>
      </c>
      <c r="E97" s="230">
        <v>106.52297</v>
      </c>
      <c r="F97" s="230">
        <v>106.5167</v>
      </c>
      <c r="G97" s="230">
        <v>107.08638000000001</v>
      </c>
      <c r="H97" s="230">
        <v>106.33686999999999</v>
      </c>
      <c r="I97" s="35" t="s">
        <v>731</v>
      </c>
    </row>
    <row r="98" spans="1:9" s="116" customFormat="1" ht="14.25" customHeight="1">
      <c r="A98" s="34" t="s">
        <v>301</v>
      </c>
      <c r="C98" s="230">
        <v>1346.8369499999997</v>
      </c>
      <c r="D98" s="230">
        <v>1325.3205</v>
      </c>
      <c r="E98" s="230">
        <v>1367.8711199999996</v>
      </c>
      <c r="F98" s="230">
        <v>1365.5886099999991</v>
      </c>
      <c r="G98" s="230">
        <v>1332.5622400000002</v>
      </c>
      <c r="H98" s="230">
        <v>1352.7139400000001</v>
      </c>
      <c r="I98" s="35" t="s">
        <v>302</v>
      </c>
    </row>
    <row r="99" spans="1:9" s="116" customFormat="1" ht="14.25" customHeight="1">
      <c r="A99" s="34"/>
      <c r="C99" s="230"/>
      <c r="D99" s="230"/>
      <c r="E99" s="230"/>
      <c r="F99" s="230"/>
      <c r="G99" s="230"/>
      <c r="H99" s="230"/>
      <c r="I99" s="35"/>
    </row>
    <row r="100" spans="1:9" s="116" customFormat="1" ht="14.25" customHeight="1"/>
    <row r="101" spans="1:9" s="116" customFormat="1" ht="14.25" customHeight="1"/>
    <row r="102" spans="1:9" s="116" customFormat="1" ht="14.25" customHeight="1"/>
    <row r="103" spans="1:9" s="116" customFormat="1" ht="14.25" customHeight="1"/>
    <row r="104" spans="1:9" s="116" customFormat="1" ht="14.25" customHeight="1"/>
    <row r="105" spans="1:9" ht="12" customHeight="1">
      <c r="A105" s="572"/>
      <c r="B105" s="56" t="s">
        <v>931</v>
      </c>
      <c r="I105" s="22"/>
    </row>
    <row r="106" spans="1:9" ht="12" customHeight="1">
      <c r="A106" s="574"/>
      <c r="B106" s="56" t="s">
        <v>584</v>
      </c>
    </row>
    <row r="107" spans="1:9" ht="12" customHeight="1">
      <c r="A107" s="574"/>
      <c r="B107" s="152"/>
    </row>
    <row r="108" spans="1:9" ht="12" customHeight="1">
      <c r="A108" s="574"/>
    </row>
  </sheetData>
  <mergeCells count="4">
    <mergeCell ref="A3:A4"/>
    <mergeCell ref="A51:A54"/>
    <mergeCell ref="A105:A108"/>
    <mergeCell ref="A57:A58"/>
  </mergeCells>
  <hyperlinks>
    <hyperlink ref="I3" location="'Inhoudsopgave Zuivel in cijfers'!A1" display="Terug naar inhoudsopgave" xr:uid="{78F6F1EB-BA8C-4130-93BE-3CADB336CAC2}"/>
    <hyperlink ref="I4" location="'Inhoudsopgave Zuivel in cijfers'!A1" display="Back to table of contents" xr:uid="{76090A5B-7C36-437D-B6A4-1F8986441111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BBD25B"/>
  </sheetPr>
  <dimension ref="A1:T54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2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20" ht="12" customHeight="1">
      <c r="A2" s="1"/>
      <c r="B2" s="3"/>
      <c r="C2" s="3"/>
      <c r="D2" s="3"/>
      <c r="E2" s="3"/>
      <c r="F2" s="3"/>
      <c r="G2" s="3"/>
      <c r="H2" s="3"/>
      <c r="I2" s="3"/>
      <c r="J2" s="344" t="s">
        <v>992</v>
      </c>
    </row>
    <row r="3" spans="1:20" ht="18" customHeight="1">
      <c r="A3" s="576">
        <v>26</v>
      </c>
      <c r="B3" s="106" t="s">
        <v>303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20" ht="18" customHeight="1">
      <c r="A4" s="577"/>
      <c r="B4" s="236" t="s">
        <v>304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20" ht="14.25" customHeight="1"/>
    <row r="6" spans="1:20" ht="14.25" customHeight="1"/>
    <row r="7" spans="1:20" ht="14.25" customHeight="1"/>
    <row r="8" spans="1:2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20" s="116" customFormat="1" ht="14.25" customHeight="1"/>
    <row r="10" spans="1:20" s="116" customFormat="1" ht="14.25" customHeight="1">
      <c r="A10" s="74" t="s">
        <v>14</v>
      </c>
      <c r="C10" s="230">
        <v>732.14300000000003</v>
      </c>
      <c r="D10" s="230">
        <v>1234.237691</v>
      </c>
      <c r="E10" s="230">
        <v>1266.2190869999995</v>
      </c>
      <c r="F10" s="230">
        <v>1317.6954189999999</v>
      </c>
      <c r="G10" s="230">
        <v>1382.232368</v>
      </c>
      <c r="H10" s="230">
        <v>1409.1610439999999</v>
      </c>
      <c r="I10" s="230">
        <v>1426.85409</v>
      </c>
      <c r="J10" s="35" t="s">
        <v>93</v>
      </c>
      <c r="L10" s="65"/>
      <c r="M10" s="120"/>
      <c r="N10" s="120"/>
      <c r="O10" s="120"/>
      <c r="P10" s="120"/>
      <c r="Q10" s="120"/>
      <c r="R10" s="120"/>
      <c r="S10" s="120"/>
      <c r="T10" s="66"/>
    </row>
    <row r="11" spans="1:20" s="116" customFormat="1" ht="14.25" customHeight="1">
      <c r="A11" s="74" t="s">
        <v>15</v>
      </c>
      <c r="C11" s="230">
        <v>567.58046999999999</v>
      </c>
      <c r="D11" s="230">
        <v>1151.4586300000001</v>
      </c>
      <c r="E11" s="230">
        <v>1288.68553</v>
      </c>
      <c r="F11" s="230">
        <v>1330.50971</v>
      </c>
      <c r="G11" s="230">
        <v>1269.51208</v>
      </c>
      <c r="H11" s="230">
        <v>1220.4047700000001</v>
      </c>
      <c r="I11" s="230">
        <v>1158.8952300000001</v>
      </c>
      <c r="J11" s="35" t="s">
        <v>16</v>
      </c>
      <c r="L11" s="65"/>
      <c r="M11" s="120"/>
      <c r="N11" s="120"/>
      <c r="O11" s="120"/>
      <c r="P11" s="120"/>
      <c r="Q11" s="120"/>
      <c r="R11" s="120"/>
      <c r="S11" s="120"/>
      <c r="T11" s="66"/>
    </row>
    <row r="12" spans="1:20" s="116" customFormat="1" ht="14.25" customHeight="1">
      <c r="A12" s="74" t="s">
        <v>29</v>
      </c>
      <c r="C12" s="230">
        <v>440.92399999999998</v>
      </c>
      <c r="D12" s="230">
        <v>600.72</v>
      </c>
      <c r="E12" s="230">
        <v>613.16</v>
      </c>
      <c r="F12" s="230">
        <v>604.66499999999996</v>
      </c>
      <c r="G12" s="230">
        <v>609.93299999999999</v>
      </c>
      <c r="H12" s="230">
        <v>615.79700000000003</v>
      </c>
      <c r="I12" s="230">
        <v>633.59799999999996</v>
      </c>
      <c r="J12" s="35" t="s">
        <v>30</v>
      </c>
      <c r="K12" s="66"/>
      <c r="L12" s="65"/>
      <c r="M12" s="320"/>
      <c r="N12" s="120"/>
      <c r="O12" s="120"/>
      <c r="P12" s="120"/>
      <c r="Q12" s="120"/>
      <c r="R12" s="120"/>
      <c r="S12" s="119"/>
      <c r="T12" s="66"/>
    </row>
    <row r="13" spans="1:20" s="116" customFormat="1" ht="14.25" customHeight="1">
      <c r="A13" s="74" t="s">
        <v>27</v>
      </c>
      <c r="C13" s="230">
        <v>466.35</v>
      </c>
      <c r="D13" s="230">
        <v>727.72</v>
      </c>
      <c r="E13" s="230">
        <v>745.9</v>
      </c>
      <c r="F13" s="230">
        <v>727.6</v>
      </c>
      <c r="G13" s="230">
        <v>691.3</v>
      </c>
      <c r="H13" s="230">
        <v>635</v>
      </c>
      <c r="I13" s="230">
        <v>582.30000000000007</v>
      </c>
      <c r="J13" s="35" t="s">
        <v>28</v>
      </c>
      <c r="L13" s="65"/>
      <c r="M13" s="320"/>
      <c r="N13" s="120"/>
      <c r="O13" s="120"/>
      <c r="P13" s="120"/>
      <c r="Q13" s="120"/>
      <c r="R13" s="120"/>
      <c r="S13" s="120"/>
      <c r="T13" s="66"/>
    </row>
    <row r="14" spans="1:20" s="116" customFormat="1" ht="14.25" customHeight="1">
      <c r="A14" s="74" t="s">
        <v>67</v>
      </c>
      <c r="C14" s="230">
        <v>427.45</v>
      </c>
      <c r="D14" s="230">
        <v>508.59094748086363</v>
      </c>
      <c r="E14" s="230">
        <v>510.8541161</v>
      </c>
      <c r="F14" s="230">
        <v>460.13699232000005</v>
      </c>
      <c r="G14" s="230">
        <v>393.89640790999994</v>
      </c>
      <c r="H14" s="230">
        <v>361.65135356999997</v>
      </c>
      <c r="I14" s="230">
        <v>393.20019074000004</v>
      </c>
      <c r="J14" s="35" t="s">
        <v>26</v>
      </c>
      <c r="L14" s="65"/>
      <c r="M14" s="120"/>
      <c r="N14" s="120"/>
      <c r="O14" s="120"/>
      <c r="P14" s="120"/>
      <c r="Q14" s="120"/>
      <c r="R14" s="120"/>
      <c r="S14" s="119"/>
      <c r="T14" s="66"/>
    </row>
    <row r="15" spans="1:20" s="116" customFormat="1" ht="14.25" customHeight="1">
      <c r="A15" s="242" t="s">
        <v>60</v>
      </c>
      <c r="C15" s="111">
        <v>169.44200000000001</v>
      </c>
      <c r="D15" s="111">
        <v>283.89069000000001</v>
      </c>
      <c r="E15" s="111">
        <v>295.58010000000002</v>
      </c>
      <c r="F15" s="111">
        <v>317.01294000000001</v>
      </c>
      <c r="G15" s="111">
        <v>323.61595999999997</v>
      </c>
      <c r="H15" s="111">
        <v>330.04793999999998</v>
      </c>
      <c r="I15" s="111">
        <v>347.26049999999998</v>
      </c>
      <c r="J15" s="241" t="s">
        <v>70</v>
      </c>
      <c r="L15" s="65"/>
      <c r="M15" s="120"/>
      <c r="N15" s="120"/>
      <c r="O15" s="119"/>
      <c r="P15" s="119"/>
      <c r="Q15" s="119"/>
      <c r="R15" s="119"/>
      <c r="S15" s="119"/>
      <c r="T15" s="66"/>
    </row>
    <row r="16" spans="1:20" s="116" customFormat="1" ht="14.25" customHeight="1">
      <c r="A16" s="74" t="s">
        <v>24</v>
      </c>
      <c r="C16" s="230">
        <v>370.26</v>
      </c>
      <c r="D16" s="230">
        <v>481.2</v>
      </c>
      <c r="E16" s="230">
        <v>482.32</v>
      </c>
      <c r="F16" s="230">
        <v>459.06</v>
      </c>
      <c r="G16" s="230">
        <v>361.32</v>
      </c>
      <c r="H16" s="230">
        <v>295.24</v>
      </c>
      <c r="I16" s="230">
        <v>293.57</v>
      </c>
      <c r="J16" s="35" t="s">
        <v>25</v>
      </c>
      <c r="L16" s="65"/>
      <c r="M16" s="120"/>
      <c r="N16" s="120"/>
      <c r="O16" s="120"/>
      <c r="P16" s="120"/>
      <c r="Q16" s="120"/>
      <c r="R16" s="120"/>
      <c r="S16" s="120"/>
      <c r="T16" s="66"/>
    </row>
    <row r="17" spans="1:20" s="116" customFormat="1" ht="14.25" customHeight="1">
      <c r="A17" s="74" t="s">
        <v>8</v>
      </c>
      <c r="C17" s="230">
        <v>223.279</v>
      </c>
      <c r="D17" s="230">
        <v>271.60500000000002</v>
      </c>
      <c r="E17" s="230">
        <v>287.91899999999998</v>
      </c>
      <c r="F17" s="230">
        <v>282.38200000000001</v>
      </c>
      <c r="G17" s="230">
        <v>273.30799999999999</v>
      </c>
      <c r="H17" s="230">
        <v>274.02999999999997</v>
      </c>
      <c r="I17" s="230">
        <v>284.43099999999998</v>
      </c>
      <c r="J17" s="35" t="s">
        <v>9</v>
      </c>
      <c r="L17" s="65"/>
      <c r="M17" s="120"/>
      <c r="N17" s="120"/>
      <c r="O17" s="120"/>
      <c r="P17" s="120"/>
      <c r="Q17" s="120"/>
      <c r="R17" s="120"/>
      <c r="S17" s="120"/>
      <c r="T17" s="66"/>
    </row>
    <row r="18" spans="1:20" s="116" customFormat="1" ht="14.25" customHeight="1">
      <c r="A18" s="74" t="s">
        <v>61</v>
      </c>
      <c r="C18" s="290" t="s">
        <v>62</v>
      </c>
      <c r="D18" s="230">
        <v>99.381609999999995</v>
      </c>
      <c r="E18" s="230">
        <v>106.88655050000001</v>
      </c>
      <c r="F18" s="230">
        <v>114.46716788099999</v>
      </c>
      <c r="G18" s="230">
        <v>119.07673749</v>
      </c>
      <c r="H18" s="230">
        <v>114.47682866300001</v>
      </c>
      <c r="I18" s="230">
        <v>110.38465988099999</v>
      </c>
      <c r="J18" s="35" t="s">
        <v>17</v>
      </c>
    </row>
    <row r="19" spans="1:20" s="116" customFormat="1" ht="14.25" customHeight="1">
      <c r="A19" s="74" t="s">
        <v>33</v>
      </c>
      <c r="C19" s="230">
        <v>55.800117130000004</v>
      </c>
      <c r="D19" s="230">
        <v>81.378263689999997</v>
      </c>
      <c r="E19" s="230">
        <v>83.337976710000007</v>
      </c>
      <c r="F19" s="230">
        <v>83.086036649999997</v>
      </c>
      <c r="G19" s="230">
        <v>75.580020829999995</v>
      </c>
      <c r="H19" s="230">
        <v>68.572462180000002</v>
      </c>
      <c r="I19" s="230">
        <v>66.91481623</v>
      </c>
      <c r="J19" s="35" t="s">
        <v>33</v>
      </c>
    </row>
    <row r="20" spans="1:20" s="116" customFormat="1" ht="14.25" customHeight="1">
      <c r="A20" s="65"/>
      <c r="B20" s="65"/>
      <c r="C20" s="110"/>
      <c r="D20" s="110"/>
      <c r="E20" s="110"/>
      <c r="F20" s="110"/>
      <c r="G20" s="110"/>
      <c r="H20" s="110"/>
      <c r="I20" s="110"/>
      <c r="J20" s="66"/>
    </row>
    <row r="21" spans="1:20" s="116" customFormat="1" ht="14.25" customHeight="1">
      <c r="A21" s="65"/>
      <c r="B21" s="65"/>
      <c r="C21" s="110"/>
      <c r="D21" s="110"/>
      <c r="E21" s="110"/>
      <c r="F21" s="110"/>
      <c r="G21" s="110"/>
      <c r="H21" s="110"/>
      <c r="I21" s="110"/>
      <c r="J21" s="66"/>
    </row>
    <row r="22" spans="1:20" s="116" customFormat="1" ht="14.25" customHeight="1">
      <c r="A22" s="65"/>
      <c r="B22" s="65"/>
      <c r="C22" s="110"/>
      <c r="D22" s="110"/>
      <c r="E22" s="110"/>
      <c r="F22" s="110"/>
      <c r="G22" s="110"/>
      <c r="H22" s="110"/>
      <c r="I22" s="110"/>
      <c r="J22" s="66"/>
    </row>
    <row r="23" spans="1:20" s="116" customFormat="1" ht="14.25" customHeight="1">
      <c r="A23" s="65"/>
      <c r="B23" s="65"/>
      <c r="C23" s="110"/>
      <c r="D23" s="110"/>
      <c r="E23" s="110"/>
      <c r="F23" s="110"/>
      <c r="G23" s="110"/>
      <c r="H23" s="110"/>
      <c r="I23" s="110"/>
      <c r="J23" s="66"/>
    </row>
    <row r="24" spans="1:20" s="116" customFormat="1" ht="14.25" customHeight="1">
      <c r="A24" s="65"/>
      <c r="B24" s="65"/>
      <c r="C24" s="230"/>
      <c r="D24" s="110"/>
      <c r="E24" s="110"/>
      <c r="F24" s="110"/>
      <c r="G24" s="110"/>
      <c r="H24" s="110"/>
      <c r="I24" s="110"/>
      <c r="J24" s="66"/>
    </row>
    <row r="25" spans="1:20" s="116" customFormat="1" ht="14.25" customHeight="1">
      <c r="A25" s="65"/>
      <c r="B25" s="65"/>
      <c r="C25" s="110"/>
      <c r="D25" s="110"/>
      <c r="E25" s="110"/>
      <c r="F25" s="110"/>
      <c r="G25" s="110"/>
      <c r="H25" s="110"/>
      <c r="I25" s="110"/>
      <c r="J25" s="66"/>
    </row>
    <row r="26" spans="1:20" s="116" customFormat="1" ht="14.25" customHeight="1">
      <c r="A26" s="65"/>
      <c r="B26" s="65"/>
      <c r="C26" s="110"/>
      <c r="D26" s="110"/>
      <c r="E26" s="110"/>
      <c r="F26" s="110"/>
      <c r="G26" s="110"/>
      <c r="H26" s="110"/>
      <c r="I26" s="110"/>
      <c r="J26" s="66"/>
    </row>
    <row r="27" spans="1:20" s="116" customFormat="1" ht="14.25" customHeight="1">
      <c r="A27" s="65"/>
      <c r="B27" s="65"/>
      <c r="C27" s="110"/>
      <c r="D27" s="110"/>
      <c r="E27" s="110"/>
      <c r="F27" s="110"/>
      <c r="G27" s="110"/>
      <c r="H27" s="110"/>
      <c r="I27" s="110"/>
      <c r="J27" s="118"/>
    </row>
    <row r="28" spans="1:20" s="116" customFormat="1" ht="14.25" customHeight="1">
      <c r="A28" s="65"/>
      <c r="B28" s="65"/>
      <c r="C28" s="110"/>
      <c r="D28" s="110"/>
      <c r="E28" s="110"/>
      <c r="F28" s="110"/>
      <c r="G28" s="110"/>
      <c r="H28" s="110"/>
      <c r="I28" s="110"/>
      <c r="J28" s="66"/>
    </row>
    <row r="29" spans="1:20" s="116" customFormat="1" ht="14.25" customHeight="1">
      <c r="A29" s="65"/>
      <c r="B29" s="65"/>
      <c r="C29" s="110"/>
      <c r="D29" s="110"/>
      <c r="E29" s="110"/>
      <c r="F29" s="110"/>
      <c r="G29" s="110"/>
      <c r="H29" s="110"/>
      <c r="I29" s="110"/>
      <c r="J29" s="66"/>
    </row>
    <row r="30" spans="1:20" s="116" customFormat="1" ht="14.25" customHeight="1">
      <c r="A30" s="65"/>
      <c r="B30" s="65"/>
      <c r="C30" s="110"/>
      <c r="D30" s="110"/>
      <c r="E30" s="110"/>
      <c r="F30" s="110"/>
      <c r="G30" s="110"/>
      <c r="H30" s="110"/>
      <c r="I30" s="110"/>
      <c r="J30" s="66"/>
    </row>
    <row r="31" spans="1:20" s="116" customFormat="1" ht="14.25" customHeight="1">
      <c r="A31" s="65"/>
      <c r="B31" s="65"/>
      <c r="C31" s="110"/>
      <c r="D31" s="110"/>
      <c r="E31" s="110"/>
      <c r="F31" s="110"/>
      <c r="G31" s="110"/>
      <c r="H31" s="110"/>
      <c r="I31" s="110"/>
      <c r="J31" s="66"/>
    </row>
    <row r="32" spans="1:20" s="116" customFormat="1" ht="14.25" customHeight="1">
      <c r="A32" s="65"/>
      <c r="B32" s="65"/>
      <c r="C32" s="110"/>
      <c r="D32" s="110"/>
      <c r="E32" s="110"/>
      <c r="F32" s="110"/>
      <c r="G32" s="110"/>
      <c r="H32" s="110"/>
      <c r="I32" s="110"/>
      <c r="J32" s="66"/>
    </row>
    <row r="33" spans="1:11" s="116" customFormat="1" ht="14.25" customHeight="1">
      <c r="A33" s="65"/>
      <c r="B33" s="65"/>
      <c r="C33" s="110"/>
      <c r="D33" s="110"/>
      <c r="E33" s="110"/>
      <c r="F33" s="110"/>
      <c r="G33" s="110"/>
      <c r="H33" s="110"/>
      <c r="I33" s="110"/>
      <c r="J33" s="66"/>
    </row>
    <row r="34" spans="1:11" s="116" customFormat="1" ht="14.25" customHeight="1">
      <c r="A34" s="65"/>
      <c r="B34" s="65"/>
      <c r="C34" s="330"/>
      <c r="D34" s="110"/>
      <c r="E34" s="110"/>
      <c r="F34" s="110"/>
      <c r="G34" s="110"/>
      <c r="H34" s="110"/>
      <c r="I34" s="110"/>
      <c r="J34" s="66"/>
    </row>
    <row r="35" spans="1:11" s="116" customFormat="1" ht="14.25" customHeight="1">
      <c r="A35" s="65"/>
      <c r="B35" s="65"/>
      <c r="C35" s="330"/>
      <c r="D35" s="110"/>
      <c r="E35" s="110"/>
      <c r="F35" s="110"/>
      <c r="G35" s="110"/>
      <c r="H35" s="110"/>
      <c r="I35" s="110"/>
      <c r="J35" s="66"/>
    </row>
    <row r="36" spans="1:11" s="116" customFormat="1" ht="14.25" customHeight="1">
      <c r="A36" s="65"/>
      <c r="B36" s="65"/>
      <c r="C36" s="330"/>
      <c r="D36" s="110"/>
      <c r="E36" s="110"/>
      <c r="F36" s="110"/>
      <c r="G36" s="110"/>
      <c r="H36" s="110"/>
      <c r="I36" s="110"/>
      <c r="J36" s="66"/>
    </row>
    <row r="37" spans="1:11" s="116" customFormat="1" ht="14.25" customHeight="1">
      <c r="A37" s="331"/>
      <c r="B37" s="331"/>
      <c r="C37" s="230"/>
      <c r="D37" s="230"/>
      <c r="E37" s="230"/>
      <c r="F37" s="230"/>
      <c r="G37" s="230"/>
      <c r="H37" s="230"/>
      <c r="I37" s="230"/>
    </row>
    <row r="38" spans="1:11" s="116" customFormat="1" ht="14.25" customHeight="1">
      <c r="A38" s="232"/>
      <c r="B38" s="232"/>
      <c r="C38" s="111"/>
      <c r="D38" s="111"/>
      <c r="E38" s="111"/>
      <c r="F38" s="111"/>
      <c r="G38" s="111"/>
      <c r="H38" s="111"/>
      <c r="I38" s="111"/>
    </row>
    <row r="39" spans="1:11" s="116" customFormat="1" ht="14.25" customHeight="1">
      <c r="A39" s="331"/>
      <c r="B39" s="331"/>
    </row>
    <row r="40" spans="1:11" s="116" customFormat="1" ht="14.25" customHeight="1">
      <c r="A40" s="230"/>
      <c r="B40" s="230"/>
      <c r="C40" s="230"/>
      <c r="D40" s="230"/>
      <c r="E40" s="230"/>
      <c r="F40" s="230"/>
      <c r="G40" s="230"/>
      <c r="H40" s="230"/>
      <c r="I40" s="230"/>
      <c r="J40" s="66"/>
      <c r="K40" s="66"/>
    </row>
    <row r="41" spans="1:11" s="116" customFormat="1" ht="14.2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66"/>
      <c r="K41" s="66"/>
    </row>
    <row r="42" spans="1:11" s="116" customFormat="1" ht="14.25" customHeight="1">
      <c r="A42" s="230"/>
      <c r="B42" s="230"/>
      <c r="C42" s="230"/>
      <c r="D42" s="230"/>
      <c r="E42" s="230"/>
      <c r="F42" s="230"/>
      <c r="G42" s="230"/>
      <c r="H42" s="230"/>
      <c r="I42" s="230"/>
      <c r="J42" s="66"/>
      <c r="K42" s="66"/>
    </row>
    <row r="43" spans="1:11" s="116" customFormat="1" ht="14.25" customHeight="1">
      <c r="C43" s="230"/>
      <c r="D43" s="230"/>
      <c r="E43" s="230"/>
      <c r="F43" s="230"/>
      <c r="G43" s="230"/>
      <c r="H43" s="230"/>
      <c r="I43" s="230"/>
      <c r="K43" s="66"/>
    </row>
    <row r="44" spans="1:11" s="116" customFormat="1" ht="14.25" customHeight="1">
      <c r="C44" s="230"/>
      <c r="D44" s="230"/>
      <c r="E44" s="230"/>
      <c r="F44" s="230"/>
      <c r="G44" s="230"/>
      <c r="H44" s="230"/>
      <c r="I44" s="230"/>
      <c r="K44" s="66"/>
    </row>
    <row r="45" spans="1:11" s="116" customFormat="1" ht="14.25" customHeight="1">
      <c r="C45" s="230"/>
      <c r="D45" s="230"/>
      <c r="E45" s="230"/>
      <c r="F45" s="230"/>
      <c r="G45" s="230"/>
      <c r="H45" s="230"/>
      <c r="I45" s="230"/>
      <c r="K45" s="66"/>
    </row>
    <row r="46" spans="1:11" s="116" customFormat="1" ht="14.25" customHeight="1">
      <c r="C46" s="230"/>
      <c r="D46" s="230"/>
      <c r="E46" s="230"/>
      <c r="F46" s="230"/>
      <c r="G46" s="230"/>
      <c r="H46" s="230"/>
      <c r="I46" s="230"/>
      <c r="K46" s="66"/>
    </row>
    <row r="47" spans="1:11" s="116" customFormat="1" ht="14.25" customHeight="1">
      <c r="C47" s="230"/>
      <c r="D47" s="230"/>
      <c r="E47" s="230"/>
      <c r="F47" s="230"/>
      <c r="G47" s="230"/>
      <c r="H47" s="230"/>
      <c r="I47" s="230"/>
    </row>
    <row r="48" spans="1:11" s="116" customFormat="1" ht="14.25" customHeight="1">
      <c r="C48" s="230"/>
      <c r="D48" s="230"/>
      <c r="E48" s="230"/>
      <c r="F48" s="230"/>
      <c r="G48" s="230"/>
      <c r="H48" s="230"/>
      <c r="I48" s="230"/>
      <c r="K48" s="66"/>
    </row>
    <row r="49" spans="1:11" s="116" customFormat="1" ht="14.25" customHeight="1">
      <c r="C49" s="230"/>
      <c r="D49" s="230"/>
      <c r="E49" s="230"/>
      <c r="F49" s="230"/>
      <c r="G49" s="230"/>
      <c r="H49" s="230"/>
      <c r="I49" s="230"/>
      <c r="K49" s="66"/>
    </row>
    <row r="50" spans="1:11" s="116" customFormat="1" ht="10" customHeight="1">
      <c r="C50" s="230"/>
      <c r="D50" s="230"/>
      <c r="E50" s="230"/>
      <c r="F50" s="230"/>
      <c r="G50" s="230"/>
      <c r="H50" s="230"/>
      <c r="I50" s="230"/>
      <c r="K50" s="66"/>
    </row>
    <row r="51" spans="1:11" ht="12" customHeight="1">
      <c r="A51" s="4"/>
      <c r="B51" s="56" t="s">
        <v>705</v>
      </c>
    </row>
    <row r="52" spans="1:11" ht="12" customHeight="1">
      <c r="A52" s="4"/>
      <c r="B52" s="56" t="s">
        <v>73</v>
      </c>
      <c r="J52" s="22"/>
    </row>
    <row r="53" spans="1:11" ht="12" customHeight="1">
      <c r="A53" s="4"/>
      <c r="B53" s="239" t="s">
        <v>113</v>
      </c>
    </row>
    <row r="54" spans="1:11" ht="12" customHeight="1">
      <c r="A54" s="4"/>
    </row>
  </sheetData>
  <sortState xmlns:xlrd2="http://schemas.microsoft.com/office/spreadsheetml/2017/richdata2" ref="A10:J19">
    <sortCondition descending="1" ref="I10:I19"/>
  </sortState>
  <mergeCells count="1">
    <mergeCell ref="A3:A4"/>
  </mergeCells>
  <hyperlinks>
    <hyperlink ref="J3" location="'Inhoudsopgave Zuivel in cijfers'!A1" display="Terug naar inhoudsopgave" xr:uid="{BB3478D7-5A5D-4784-A914-3D6A78D27768}"/>
    <hyperlink ref="J4" location="'Inhoudsopgave Zuivel in cijfers'!A1" display="Back to table of contents" xr:uid="{EA338DE5-47E0-401F-966A-6E89C67F8C9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BBD25B"/>
  </sheetPr>
  <dimension ref="A1:J5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3.5" style="2" customWidth="1"/>
    <col min="3" max="9" width="10.5" style="2" customWidth="1"/>
    <col min="10" max="10" width="32.25" style="2" customWidth="1"/>
    <col min="11" max="11" width="9.5" style="2" customWidth="1"/>
    <col min="12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1"/>
      <c r="C2" s="3"/>
      <c r="D2" s="3"/>
      <c r="E2" s="3"/>
      <c r="F2" s="3"/>
      <c r="G2" s="3"/>
      <c r="H2" s="3"/>
      <c r="I2" s="3"/>
      <c r="J2" s="58" t="s">
        <v>1002</v>
      </c>
    </row>
    <row r="3" spans="1:10" ht="18.25" customHeight="1">
      <c r="A3" s="576">
        <v>27</v>
      </c>
      <c r="B3" s="141" t="s">
        <v>319</v>
      </c>
      <c r="C3" s="141"/>
      <c r="D3" s="532"/>
      <c r="E3" s="125"/>
      <c r="F3" s="125"/>
      <c r="G3" s="125"/>
      <c r="H3" s="125"/>
      <c r="I3" s="125"/>
      <c r="J3" s="123" t="s">
        <v>579</v>
      </c>
    </row>
    <row r="4" spans="1:10" ht="18" customHeight="1">
      <c r="A4" s="601"/>
      <c r="B4" s="235" t="s">
        <v>585</v>
      </c>
      <c r="C4" s="235"/>
      <c r="D4" s="532"/>
      <c r="E4" s="532"/>
      <c r="F4" s="532"/>
      <c r="G4" s="155"/>
      <c r="H4" s="155"/>
      <c r="I4" s="155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D6" s="309"/>
      <c r="E6" s="309"/>
      <c r="F6" s="309"/>
      <c r="G6" s="309"/>
      <c r="H6" s="309"/>
      <c r="I6" s="309"/>
      <c r="J6" s="66"/>
    </row>
    <row r="7" spans="1:10" s="116" customFormat="1" ht="14.25" customHeight="1">
      <c r="J7" s="66"/>
    </row>
    <row r="8" spans="1:10" ht="18.75" customHeight="1">
      <c r="A8" s="87"/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7"/>
    </row>
    <row r="9" spans="1:10" s="116" customFormat="1" ht="14.25" customHeight="1">
      <c r="C9" s="66"/>
      <c r="D9" s="66"/>
      <c r="E9" s="66"/>
      <c r="F9" s="66"/>
      <c r="G9" s="66"/>
      <c r="H9" s="66"/>
      <c r="I9" s="66"/>
      <c r="J9" s="66"/>
    </row>
    <row r="10" spans="1:10" s="116" customFormat="1" ht="14.25" customHeight="1">
      <c r="A10" s="74" t="s">
        <v>872</v>
      </c>
      <c r="C10" s="258">
        <v>25</v>
      </c>
      <c r="D10" s="258">
        <v>27</v>
      </c>
      <c r="E10" s="258">
        <v>27</v>
      </c>
      <c r="F10" s="258">
        <v>27</v>
      </c>
      <c r="G10" s="258">
        <v>27</v>
      </c>
      <c r="H10" s="258">
        <v>27</v>
      </c>
      <c r="I10" s="258">
        <v>27</v>
      </c>
      <c r="J10" s="35" t="s">
        <v>876</v>
      </c>
    </row>
    <row r="11" spans="1:10" s="116" customFormat="1" ht="14.25" customHeight="1">
      <c r="A11" s="74"/>
      <c r="C11" s="258"/>
      <c r="D11" s="258"/>
      <c r="E11" s="258"/>
      <c r="F11" s="258"/>
      <c r="G11" s="258"/>
      <c r="H11" s="258"/>
      <c r="I11" s="258"/>
      <c r="J11" s="35"/>
    </row>
    <row r="12" spans="1:10" s="116" customFormat="1" ht="14.25" customHeight="1">
      <c r="A12" s="242" t="s">
        <v>873</v>
      </c>
      <c r="B12" s="247"/>
      <c r="C12" s="292">
        <v>54</v>
      </c>
      <c r="D12" s="292">
        <v>54</v>
      </c>
      <c r="E12" s="292">
        <v>53</v>
      </c>
      <c r="F12" s="292">
        <v>55</v>
      </c>
      <c r="G12" s="292">
        <v>54</v>
      </c>
      <c r="H12" s="292">
        <v>54</v>
      </c>
      <c r="I12" s="292">
        <v>52</v>
      </c>
      <c r="J12" s="241" t="s">
        <v>877</v>
      </c>
    </row>
    <row r="13" spans="1:10" s="116" customFormat="1" ht="14.25" customHeight="1">
      <c r="A13" s="74" t="s">
        <v>320</v>
      </c>
      <c r="C13" s="258">
        <v>28</v>
      </c>
      <c r="D13" s="258">
        <v>26</v>
      </c>
      <c r="E13" s="258">
        <v>25</v>
      </c>
      <c r="F13" s="258">
        <v>25</v>
      </c>
      <c r="G13" s="258">
        <v>24</v>
      </c>
      <c r="H13" s="258">
        <v>24</v>
      </c>
      <c r="I13" s="258">
        <v>22</v>
      </c>
      <c r="J13" s="35" t="s">
        <v>878</v>
      </c>
    </row>
    <row r="14" spans="1:10" s="116" customFormat="1" ht="14.25" customHeight="1">
      <c r="A14" s="74" t="s">
        <v>321</v>
      </c>
      <c r="C14" s="258">
        <v>26</v>
      </c>
      <c r="D14" s="258">
        <v>28</v>
      </c>
      <c r="E14" s="258">
        <v>28</v>
      </c>
      <c r="F14" s="258">
        <v>30</v>
      </c>
      <c r="G14" s="258">
        <v>30</v>
      </c>
      <c r="H14" s="258">
        <v>30</v>
      </c>
      <c r="I14" s="258">
        <v>30</v>
      </c>
      <c r="J14" s="35" t="s">
        <v>879</v>
      </c>
    </row>
    <row r="15" spans="1:10" s="116" customFormat="1" ht="14.25" customHeight="1">
      <c r="A15" s="74"/>
      <c r="C15" s="258"/>
      <c r="D15" s="258"/>
      <c r="E15" s="258"/>
      <c r="F15" s="258"/>
      <c r="G15" s="258"/>
      <c r="H15" s="258"/>
      <c r="I15" s="258"/>
      <c r="J15" s="35"/>
    </row>
    <row r="16" spans="1:10" s="116" customFormat="1" ht="14.25" customHeight="1">
      <c r="A16" s="74" t="s">
        <v>711</v>
      </c>
      <c r="C16" s="258">
        <v>12900</v>
      </c>
      <c r="D16" s="330">
        <v>12800</v>
      </c>
      <c r="E16" s="330">
        <v>15200</v>
      </c>
      <c r="F16" s="330">
        <v>15400</v>
      </c>
      <c r="G16" s="330">
        <v>16200</v>
      </c>
      <c r="H16" s="330" t="s">
        <v>62</v>
      </c>
      <c r="I16" s="330" t="s">
        <v>62</v>
      </c>
      <c r="J16" s="35" t="s">
        <v>712</v>
      </c>
    </row>
    <row r="17" spans="1:10" s="116" customFormat="1" ht="14.25" customHeight="1">
      <c r="A17" s="74"/>
      <c r="C17" s="258"/>
      <c r="D17" s="258"/>
      <c r="E17" s="258"/>
      <c r="F17" s="258"/>
      <c r="G17" s="258"/>
      <c r="H17" s="258"/>
      <c r="I17" s="258"/>
      <c r="J17" s="35"/>
    </row>
    <row r="18" spans="1:10" s="116" customFormat="1" ht="14.25" customHeight="1">
      <c r="A18" s="74" t="s">
        <v>322</v>
      </c>
      <c r="C18" s="258">
        <v>13308.019399999999</v>
      </c>
      <c r="D18" s="258">
        <v>14619.963303080456</v>
      </c>
      <c r="E18" s="258">
        <v>14500</v>
      </c>
      <c r="F18" s="258">
        <v>13889.784851</v>
      </c>
      <c r="G18" s="258">
        <v>13872.562</v>
      </c>
      <c r="H18" s="258">
        <v>13803.942999999999</v>
      </c>
      <c r="I18" s="258">
        <v>14101.520205327584</v>
      </c>
      <c r="J18" s="35" t="s">
        <v>323</v>
      </c>
    </row>
    <row r="19" spans="1:10" s="116" customFormat="1" ht="14.25" customHeight="1">
      <c r="A19" s="74"/>
      <c r="C19" s="258"/>
      <c r="D19" s="258"/>
      <c r="E19" s="258"/>
      <c r="F19" s="258"/>
      <c r="G19" s="258"/>
      <c r="H19" s="258"/>
      <c r="I19" s="258"/>
      <c r="J19" s="35"/>
    </row>
    <row r="20" spans="1:10" s="116" customFormat="1" ht="14.25" customHeight="1">
      <c r="A20" s="74" t="s">
        <v>952</v>
      </c>
      <c r="C20" s="258">
        <v>11950</v>
      </c>
      <c r="D20" s="258">
        <v>14835</v>
      </c>
      <c r="E20" s="258">
        <v>15732</v>
      </c>
      <c r="F20" s="258">
        <v>21300</v>
      </c>
      <c r="G20" s="290">
        <v>19801</v>
      </c>
      <c r="H20" s="290">
        <v>19853</v>
      </c>
      <c r="I20" s="330" t="s">
        <v>62</v>
      </c>
      <c r="J20" s="35" t="s">
        <v>953</v>
      </c>
    </row>
    <row r="21" spans="1:10" s="116" customFormat="1" ht="14.25" customHeight="1">
      <c r="A21" s="74"/>
      <c r="C21" s="258"/>
      <c r="D21" s="258"/>
      <c r="E21" s="258"/>
      <c r="F21" s="258"/>
      <c r="G21" s="258"/>
      <c r="H21" s="258"/>
      <c r="I21" s="258"/>
      <c r="J21" s="35"/>
    </row>
    <row r="22" spans="1:10" s="116" customFormat="1" ht="14.25" customHeight="1">
      <c r="A22" s="74" t="s">
        <v>874</v>
      </c>
      <c r="C22" s="274">
        <v>6346.3691700000008</v>
      </c>
      <c r="D22" s="274">
        <v>7546.6609949999993</v>
      </c>
      <c r="E22" s="274">
        <v>8177.4176040000002</v>
      </c>
      <c r="F22" s="274">
        <v>10789.104059200003</v>
      </c>
      <c r="G22" s="274">
        <v>10336.994770204401</v>
      </c>
      <c r="H22" s="274">
        <v>11383.480939999999</v>
      </c>
      <c r="I22" s="274">
        <v>11867.307218999998</v>
      </c>
      <c r="J22" s="35" t="s">
        <v>642</v>
      </c>
    </row>
    <row r="23" spans="1:10" s="116" customFormat="1" ht="14.25" customHeight="1">
      <c r="A23" s="74"/>
      <c r="C23" s="274"/>
      <c r="D23" s="274"/>
      <c r="E23" s="274"/>
      <c r="F23" s="274"/>
      <c r="G23" s="274"/>
      <c r="H23" s="274"/>
      <c r="I23" s="274"/>
      <c r="J23" s="35"/>
    </row>
    <row r="24" spans="1:10" s="116" customFormat="1" ht="14.25" customHeight="1">
      <c r="A24" s="74" t="s">
        <v>875</v>
      </c>
      <c r="C24" s="274">
        <v>3021.3960000000002</v>
      </c>
      <c r="D24" s="274">
        <v>3605.2383289999998</v>
      </c>
      <c r="E24" s="274">
        <v>4043.1178430000004</v>
      </c>
      <c r="F24" s="274">
        <v>5499.9424989999998</v>
      </c>
      <c r="G24" s="274">
        <v>5027.1847199999993</v>
      </c>
      <c r="H24" s="274">
        <v>5150.3202680000004</v>
      </c>
      <c r="I24" s="274">
        <v>5718.5457910000005</v>
      </c>
      <c r="J24" s="35" t="s">
        <v>324</v>
      </c>
    </row>
    <row r="25" spans="1:10" s="116" customFormat="1" ht="14.25" customHeight="1"/>
    <row r="26" spans="1:10" s="116" customFormat="1" ht="14.25" customHeight="1"/>
    <row r="27" spans="1:10" s="116" customFormat="1" ht="14.25" customHeight="1"/>
    <row r="28" spans="1:10" s="116" customFormat="1" ht="14.25" customHeight="1"/>
    <row r="29" spans="1:10" s="116" customFormat="1" ht="14.25" customHeight="1">
      <c r="C29" s="119"/>
      <c r="D29" s="119"/>
      <c r="E29" s="119"/>
      <c r="F29" s="119"/>
      <c r="G29" s="119"/>
      <c r="H29" s="119"/>
      <c r="I29" s="119"/>
    </row>
    <row r="30" spans="1:10" s="116" customFormat="1" ht="14.25" customHeight="1">
      <c r="C30" s="110"/>
      <c r="D30" s="110"/>
      <c r="E30" s="110"/>
      <c r="F30" s="110"/>
      <c r="G30" s="110"/>
      <c r="H30" s="110"/>
      <c r="I30" s="110"/>
    </row>
    <row r="31" spans="1:10" s="116" customFormat="1" ht="14.25" customHeight="1">
      <c r="C31" s="66"/>
      <c r="D31" s="66"/>
      <c r="E31" s="66"/>
      <c r="F31" s="66"/>
      <c r="G31" s="66"/>
      <c r="H31" s="66"/>
      <c r="I31" s="66"/>
    </row>
    <row r="32" spans="1:10" s="116" customFormat="1" ht="14.25" customHeight="1">
      <c r="C32" s="119"/>
      <c r="D32" s="119"/>
      <c r="E32" s="119"/>
      <c r="F32" s="119"/>
      <c r="G32" s="119"/>
      <c r="H32" s="119"/>
      <c r="I32" s="119"/>
    </row>
    <row r="33" spans="3:9" s="116" customFormat="1" ht="14.25" customHeight="1">
      <c r="C33" s="110"/>
      <c r="D33" s="110"/>
      <c r="E33" s="110"/>
      <c r="F33" s="110"/>
      <c r="G33" s="110"/>
      <c r="H33" s="110"/>
      <c r="I33" s="110"/>
    </row>
    <row r="34" spans="3:9" s="116" customFormat="1" ht="14.25" customHeight="1">
      <c r="C34" s="110"/>
      <c r="D34" s="110"/>
      <c r="E34" s="110"/>
      <c r="F34" s="110"/>
      <c r="G34" s="110"/>
      <c r="H34" s="110"/>
      <c r="I34" s="110"/>
    </row>
    <row r="35" spans="3:9" s="116" customFormat="1" ht="14.25" customHeight="1">
      <c r="C35" s="110"/>
      <c r="D35" s="110"/>
      <c r="E35" s="110"/>
      <c r="F35" s="110"/>
      <c r="G35" s="110"/>
      <c r="H35" s="110"/>
      <c r="I35" s="110"/>
    </row>
    <row r="36" spans="3:9" s="116" customFormat="1" ht="14.25" customHeight="1">
      <c r="C36" s="110"/>
      <c r="D36" s="110"/>
      <c r="E36" s="110"/>
      <c r="F36" s="110"/>
      <c r="G36" s="110"/>
      <c r="H36" s="110"/>
      <c r="I36" s="110"/>
    </row>
    <row r="37" spans="3:9" s="116" customFormat="1" ht="14.25" customHeight="1">
      <c r="C37" s="110"/>
      <c r="D37" s="110"/>
      <c r="E37" s="110"/>
      <c r="F37" s="110"/>
      <c r="G37" s="110"/>
      <c r="H37" s="110"/>
      <c r="I37" s="110"/>
    </row>
    <row r="38" spans="3:9" s="116" customFormat="1" ht="14.25" customHeight="1">
      <c r="C38" s="110"/>
      <c r="D38" s="110"/>
      <c r="E38" s="110"/>
      <c r="F38" s="110"/>
      <c r="G38" s="110"/>
      <c r="H38" s="110"/>
      <c r="I38" s="110"/>
    </row>
    <row r="39" spans="3:9" s="116" customFormat="1" ht="14.25" customHeight="1">
      <c r="C39" s="110"/>
      <c r="D39" s="110"/>
      <c r="E39" s="110"/>
      <c r="F39" s="110"/>
      <c r="G39" s="110"/>
      <c r="H39" s="110"/>
      <c r="I39" s="110"/>
    </row>
    <row r="40" spans="3:9" s="116" customFormat="1" ht="14.25" customHeight="1">
      <c r="C40" s="110"/>
      <c r="D40" s="110"/>
      <c r="E40" s="110"/>
      <c r="F40" s="110"/>
      <c r="G40" s="110"/>
      <c r="H40" s="110"/>
      <c r="I40" s="110"/>
    </row>
    <row r="41" spans="3:9" s="116" customFormat="1" ht="14.25" customHeight="1">
      <c r="C41" s="110"/>
      <c r="D41" s="110"/>
      <c r="E41" s="110"/>
      <c r="F41" s="110"/>
      <c r="G41" s="110"/>
      <c r="H41" s="110"/>
      <c r="I41" s="110"/>
    </row>
    <row r="42" spans="3:9" s="116" customFormat="1" ht="14.25" customHeight="1">
      <c r="C42" s="110"/>
      <c r="D42" s="110"/>
      <c r="E42" s="110"/>
      <c r="F42" s="110"/>
      <c r="G42" s="110"/>
      <c r="H42" s="110"/>
      <c r="I42" s="110"/>
    </row>
    <row r="43" spans="3:9" s="116" customFormat="1" ht="14.25" customHeight="1">
      <c r="C43" s="110"/>
      <c r="D43" s="110"/>
      <c r="E43" s="110"/>
      <c r="F43" s="110"/>
      <c r="G43" s="110"/>
      <c r="H43" s="110"/>
      <c r="I43" s="110"/>
    </row>
    <row r="44" spans="3:9" s="116" customFormat="1" ht="14.25" customHeight="1">
      <c r="C44" s="110"/>
      <c r="D44" s="110"/>
      <c r="E44" s="110"/>
      <c r="F44" s="110"/>
      <c r="G44" s="110"/>
      <c r="H44" s="110"/>
      <c r="I44" s="110"/>
    </row>
    <row r="45" spans="3:9" s="116" customFormat="1" ht="14.25" customHeight="1">
      <c r="C45" s="110"/>
      <c r="D45" s="110"/>
      <c r="E45" s="110"/>
      <c r="F45" s="110"/>
      <c r="G45" s="110"/>
      <c r="H45" s="110"/>
      <c r="I45" s="110"/>
    </row>
    <row r="46" spans="3:9" s="116" customFormat="1" ht="14.25" customHeight="1">
      <c r="C46" s="110"/>
      <c r="D46" s="110"/>
      <c r="E46" s="110"/>
      <c r="F46" s="110"/>
      <c r="G46" s="110"/>
      <c r="H46" s="110"/>
      <c r="I46" s="110"/>
    </row>
    <row r="47" spans="3:9" s="116" customFormat="1" ht="14.25" customHeight="1">
      <c r="C47" s="110"/>
      <c r="D47" s="110"/>
      <c r="E47" s="110"/>
      <c r="F47" s="110"/>
      <c r="G47" s="110"/>
      <c r="H47" s="110"/>
      <c r="I47" s="110"/>
    </row>
    <row r="48" spans="3:9" s="116" customFormat="1" ht="14.25" customHeight="1">
      <c r="C48" s="110"/>
      <c r="D48" s="110"/>
      <c r="E48" s="110"/>
      <c r="F48" s="110"/>
      <c r="G48" s="110"/>
      <c r="H48" s="110"/>
      <c r="I48" s="110"/>
    </row>
    <row r="49" spans="1:9" s="116" customFormat="1" ht="14.25" customHeight="1">
      <c r="C49" s="110"/>
      <c r="D49" s="110"/>
      <c r="E49" s="110"/>
      <c r="F49" s="110"/>
      <c r="G49" s="110"/>
      <c r="H49" s="110"/>
      <c r="I49" s="110"/>
    </row>
    <row r="50" spans="1:9" s="116" customFormat="1" ht="10" customHeight="1">
      <c r="C50" s="110"/>
      <c r="D50" s="110"/>
      <c r="E50" s="110"/>
      <c r="F50" s="110"/>
      <c r="G50" s="110"/>
      <c r="H50" s="110"/>
      <c r="I50" s="110"/>
    </row>
    <row r="51" spans="1:9" s="20" customFormat="1" ht="12" customHeight="1">
      <c r="A51" s="4"/>
      <c r="B51" s="33" t="s">
        <v>932</v>
      </c>
      <c r="D51" s="22"/>
      <c r="E51" s="22"/>
      <c r="F51" s="22"/>
      <c r="G51" s="22"/>
      <c r="H51" s="22"/>
      <c r="I51" s="22"/>
    </row>
    <row r="52" spans="1:9" s="20" customFormat="1" ht="12" customHeight="1">
      <c r="A52" s="4"/>
      <c r="B52" s="56" t="s">
        <v>955</v>
      </c>
      <c r="D52" s="22"/>
      <c r="E52" s="22"/>
      <c r="F52" s="22"/>
      <c r="G52" s="22"/>
      <c r="H52" s="22"/>
      <c r="I52" s="22"/>
    </row>
    <row r="53" spans="1:9" s="20" customFormat="1" ht="12" customHeight="1">
      <c r="A53" s="4"/>
      <c r="B53" s="56" t="s">
        <v>954</v>
      </c>
      <c r="D53" s="22"/>
      <c r="E53" s="22"/>
      <c r="F53" s="22"/>
      <c r="G53" s="22"/>
      <c r="H53" s="22"/>
      <c r="I53" s="22"/>
    </row>
    <row r="54" spans="1:9" s="20" customFormat="1" ht="12" customHeight="1">
      <c r="A54" s="4"/>
      <c r="B54" s="518" t="s">
        <v>113</v>
      </c>
      <c r="D54" s="22"/>
      <c r="E54" s="22"/>
      <c r="F54" s="22"/>
      <c r="G54" s="22"/>
      <c r="H54" s="22"/>
      <c r="I54" s="22"/>
    </row>
  </sheetData>
  <mergeCells count="1">
    <mergeCell ref="A3:A4"/>
  </mergeCells>
  <hyperlinks>
    <hyperlink ref="J3" location="'Inhoudsopgave Zuivel in cijfers'!A1" display="Terug naar inhoudsopgave" xr:uid="{6D9F9F30-6277-4023-9114-366EAEDE6538}"/>
    <hyperlink ref="J4" location="'Inhoudsopgave Zuivel in cijfers'!A1" display="Back to table of contents" xr:uid="{82FBC89B-6F3C-49F2-A0C0-3A2E69DFBA7C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42D8-ECAF-4462-BED3-F71646F1C394}">
  <sheetPr>
    <tabColor rgb="FFBBD25B"/>
  </sheetPr>
  <dimension ref="A1:J5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5" style="2" customWidth="1"/>
    <col min="3" max="9" width="9.5" style="2" customWidth="1"/>
    <col min="10" max="10" width="37.5" style="7" customWidth="1"/>
    <col min="11" max="16384" width="9.5" style="2"/>
  </cols>
  <sheetData>
    <row r="1" spans="1:10" ht="23" customHeight="1">
      <c r="A1" s="1"/>
      <c r="B1" s="1"/>
      <c r="C1" s="1"/>
      <c r="D1" s="108"/>
      <c r="E1" s="108"/>
      <c r="F1" s="108"/>
      <c r="G1" s="108"/>
      <c r="H1" s="108"/>
      <c r="I1" s="108"/>
      <c r="J1" s="108" t="s">
        <v>603</v>
      </c>
    </row>
    <row r="2" spans="1:10" ht="12" customHeight="1">
      <c r="A2" s="1"/>
      <c r="B2" s="3"/>
      <c r="C2" s="3"/>
      <c r="D2" s="58"/>
      <c r="E2" s="58"/>
      <c r="F2" s="58"/>
      <c r="G2" s="58"/>
      <c r="H2" s="58"/>
      <c r="I2" s="58"/>
      <c r="J2" s="58" t="s">
        <v>1002</v>
      </c>
    </row>
    <row r="3" spans="1:10" ht="18" customHeight="1">
      <c r="A3" s="576">
        <v>28</v>
      </c>
      <c r="B3" s="141" t="s">
        <v>779</v>
      </c>
      <c r="C3" s="437"/>
      <c r="D3" s="437"/>
      <c r="E3" s="437"/>
      <c r="F3" s="437"/>
      <c r="G3" s="437"/>
      <c r="H3" s="437"/>
      <c r="I3" s="437"/>
      <c r="J3" s="123" t="s">
        <v>579</v>
      </c>
    </row>
    <row r="4" spans="1:10" ht="18" customHeight="1">
      <c r="A4" s="577"/>
      <c r="B4" s="345" t="s">
        <v>787</v>
      </c>
      <c r="C4" s="272"/>
      <c r="D4" s="272"/>
      <c r="E4" s="272"/>
      <c r="F4" s="272"/>
      <c r="G4" s="272"/>
      <c r="H4" s="272"/>
      <c r="I4" s="272"/>
      <c r="J4" s="220" t="s">
        <v>580</v>
      </c>
    </row>
    <row r="5" spans="1:10" ht="14.25" customHeight="1"/>
    <row r="6" spans="1:10" ht="14.25" customHeight="1"/>
    <row r="7" spans="1:10" ht="14.25" customHeight="1"/>
    <row r="8" spans="1:10" ht="18.75" customHeight="1">
      <c r="A8" s="442" t="s">
        <v>824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441" t="s">
        <v>824</v>
      </c>
    </row>
    <row r="9" spans="1:10" s="116" customFormat="1" ht="14.25" customHeight="1">
      <c r="A9" s="443"/>
      <c r="B9" s="443"/>
      <c r="C9" s="114"/>
      <c r="D9" s="114"/>
      <c r="E9" s="114"/>
      <c r="F9" s="114"/>
      <c r="G9" s="114"/>
      <c r="H9" s="114"/>
      <c r="I9" s="114"/>
      <c r="J9" s="114"/>
    </row>
    <row r="10" spans="1:10" s="116" customFormat="1" ht="14.25" customHeight="1">
      <c r="A10" s="74" t="s">
        <v>329</v>
      </c>
      <c r="B10" s="443"/>
      <c r="C10" s="274">
        <v>13330.873192999999</v>
      </c>
      <c r="D10" s="274">
        <v>14012.695427000001</v>
      </c>
      <c r="E10" s="274">
        <v>13686.880402727273</v>
      </c>
      <c r="F10" s="274">
        <v>13875.916117000001</v>
      </c>
      <c r="G10" s="274">
        <v>13934.165000000001</v>
      </c>
      <c r="H10" s="274">
        <v>13732.25</v>
      </c>
      <c r="I10" s="274">
        <v>13988.526655000001</v>
      </c>
      <c r="J10" s="35" t="s">
        <v>246</v>
      </c>
    </row>
    <row r="11" spans="1:10" s="116" customFormat="1" ht="14.25" customHeight="1">
      <c r="A11" s="74"/>
      <c r="B11" s="443"/>
      <c r="C11" s="273"/>
      <c r="D11" s="273"/>
      <c r="E11" s="273"/>
      <c r="F11" s="273"/>
      <c r="G11" s="273"/>
      <c r="H11" s="273"/>
      <c r="I11" s="273"/>
      <c r="J11" s="35"/>
    </row>
    <row r="12" spans="1:10" s="116" customFormat="1" ht="14.25" customHeight="1">
      <c r="A12" s="74" t="s">
        <v>332</v>
      </c>
      <c r="B12" s="443"/>
      <c r="C12" s="274">
        <v>13308.019399999999</v>
      </c>
      <c r="D12" s="274">
        <v>14619.963303080456</v>
      </c>
      <c r="E12" s="274">
        <v>14500</v>
      </c>
      <c r="F12" s="274">
        <v>13889.784851</v>
      </c>
      <c r="G12" s="274">
        <v>13872.562</v>
      </c>
      <c r="H12" s="274">
        <v>13803.942999999999</v>
      </c>
      <c r="I12" s="274">
        <v>14101.520205327584</v>
      </c>
      <c r="J12" s="35" t="s">
        <v>333</v>
      </c>
    </row>
    <row r="13" spans="1:10" s="116" customFormat="1" ht="14.25" customHeight="1">
      <c r="A13" s="74"/>
      <c r="B13" s="443"/>
      <c r="C13" s="273"/>
      <c r="D13" s="273"/>
      <c r="E13" s="273"/>
      <c r="F13" s="273"/>
      <c r="G13" s="273"/>
      <c r="H13" s="273"/>
      <c r="I13" s="273"/>
      <c r="J13" s="35"/>
    </row>
    <row r="14" spans="1:10" s="116" customFormat="1" ht="14.25" customHeight="1">
      <c r="A14" s="242" t="s">
        <v>910</v>
      </c>
      <c r="B14" s="443"/>
      <c r="C14" s="273"/>
      <c r="D14" s="273"/>
      <c r="E14" s="273"/>
      <c r="F14" s="273"/>
      <c r="G14" s="273"/>
      <c r="H14" s="273"/>
      <c r="I14" s="273"/>
      <c r="J14" s="241" t="s">
        <v>911</v>
      </c>
    </row>
    <row r="15" spans="1:10" s="116" customFormat="1" ht="14.25" customHeight="1">
      <c r="A15" s="74"/>
      <c r="B15" s="443"/>
      <c r="C15" s="273"/>
      <c r="D15" s="273"/>
      <c r="E15" s="273"/>
      <c r="F15" s="273"/>
      <c r="G15" s="273"/>
      <c r="H15" s="273"/>
      <c r="I15" s="273"/>
      <c r="J15" s="35"/>
    </row>
    <row r="16" spans="1:10" s="116" customFormat="1" ht="14.25" customHeight="1">
      <c r="A16" s="74" t="s">
        <v>248</v>
      </c>
      <c r="B16" s="443"/>
      <c r="C16" s="258">
        <v>217.345</v>
      </c>
      <c r="D16" s="258">
        <v>205.59331699999998</v>
      </c>
      <c r="E16" s="258">
        <v>218.734317</v>
      </c>
      <c r="F16" s="258">
        <v>200.67225786299167</v>
      </c>
      <c r="G16" s="258">
        <v>187.23699999999999</v>
      </c>
      <c r="H16" s="258">
        <v>177.67500000000001</v>
      </c>
      <c r="I16" s="258">
        <v>173.60788913383342</v>
      </c>
      <c r="J16" s="35" t="s">
        <v>912</v>
      </c>
    </row>
    <row r="17" spans="1:10" s="116" customFormat="1" ht="14.25" customHeight="1">
      <c r="A17" s="74"/>
      <c r="C17" s="278"/>
      <c r="D17" s="278"/>
      <c r="E17" s="278"/>
      <c r="F17" s="278"/>
      <c r="G17" s="278"/>
      <c r="H17" s="278"/>
      <c r="I17" s="278"/>
      <c r="J17" s="35"/>
    </row>
    <row r="18" spans="1:10" s="116" customFormat="1" ht="14.25" customHeight="1">
      <c r="A18" s="242" t="s">
        <v>922</v>
      </c>
      <c r="B18" s="444"/>
      <c r="C18" s="292">
        <v>966.95436814621632</v>
      </c>
      <c r="D18" s="292">
        <v>1102.438433137879</v>
      </c>
      <c r="E18" s="292">
        <v>1077.1443449999999</v>
      </c>
      <c r="F18" s="292">
        <v>1007.296769</v>
      </c>
      <c r="G18" s="292">
        <v>1011.836</v>
      </c>
      <c r="H18" s="292">
        <v>1016.153</v>
      </c>
      <c r="I18" s="292">
        <v>1035.2611951025947</v>
      </c>
      <c r="J18" s="241" t="s">
        <v>924</v>
      </c>
    </row>
    <row r="19" spans="1:10" s="116" customFormat="1" ht="14.25" customHeight="1">
      <c r="A19" s="74" t="s">
        <v>913</v>
      </c>
      <c r="C19" s="258">
        <v>557.78438365864065</v>
      </c>
      <c r="D19" s="258">
        <v>543.41167527478819</v>
      </c>
      <c r="E19" s="258">
        <v>549.91087100000004</v>
      </c>
      <c r="F19" s="258">
        <v>502.767201</v>
      </c>
      <c r="G19" s="258">
        <v>500.71</v>
      </c>
      <c r="H19" s="258">
        <v>496.58600000000001</v>
      </c>
      <c r="I19" s="258">
        <v>521.4153</v>
      </c>
      <c r="J19" s="35" t="s">
        <v>923</v>
      </c>
    </row>
    <row r="20" spans="1:10" s="116" customFormat="1" ht="14.25" customHeight="1">
      <c r="A20" s="74" t="s">
        <v>914</v>
      </c>
      <c r="C20" s="258">
        <v>399.57604771895097</v>
      </c>
      <c r="D20" s="258">
        <v>534.03684186309079</v>
      </c>
      <c r="E20" s="258">
        <v>492.93847399999999</v>
      </c>
      <c r="F20" s="258">
        <v>461.26484400000004</v>
      </c>
      <c r="G20" s="258">
        <v>461.41500000000002</v>
      </c>
      <c r="H20" s="258">
        <v>458.589</v>
      </c>
      <c r="I20" s="258">
        <v>450.67268710259469</v>
      </c>
      <c r="J20" s="35" t="s">
        <v>925</v>
      </c>
    </row>
    <row r="21" spans="1:10" s="116" customFormat="1" ht="14.25" customHeight="1">
      <c r="A21" s="74" t="s">
        <v>110</v>
      </c>
      <c r="C21" s="258">
        <v>9.593936768624717</v>
      </c>
      <c r="D21" s="258">
        <v>24.989916000000001</v>
      </c>
      <c r="E21" s="258">
        <v>34.295000000000002</v>
      </c>
      <c r="F21" s="258">
        <v>43.264724000000001</v>
      </c>
      <c r="G21" s="258">
        <v>49.710999999999999</v>
      </c>
      <c r="H21" s="258">
        <v>60.978000000000002</v>
      </c>
      <c r="I21" s="258">
        <v>63.173208000000002</v>
      </c>
      <c r="J21" s="35" t="s">
        <v>915</v>
      </c>
    </row>
    <row r="22" spans="1:10" s="116" customFormat="1" ht="14.25" customHeight="1">
      <c r="A22" s="74"/>
      <c r="C22" s="278"/>
      <c r="D22" s="278"/>
      <c r="E22" s="278"/>
      <c r="F22" s="278"/>
      <c r="G22" s="278"/>
      <c r="H22" s="278"/>
      <c r="I22" s="278"/>
      <c r="J22" s="35"/>
    </row>
    <row r="23" spans="1:10" s="116" customFormat="1" ht="14.25" customHeight="1">
      <c r="A23" s="74" t="s">
        <v>916</v>
      </c>
      <c r="B23" s="443"/>
      <c r="C23" s="258">
        <v>844.97400500000003</v>
      </c>
      <c r="D23" s="258">
        <v>970.47786374050804</v>
      </c>
      <c r="E23" s="258">
        <v>957.63865699999997</v>
      </c>
      <c r="F23" s="258">
        <v>945.276478</v>
      </c>
      <c r="G23" s="258">
        <v>989.81077000000005</v>
      </c>
      <c r="H23" s="258">
        <v>974.06802044444441</v>
      </c>
      <c r="I23" s="258">
        <v>1016.0083824725236</v>
      </c>
      <c r="J23" s="35" t="s">
        <v>917</v>
      </c>
    </row>
    <row r="24" spans="1:10" s="116" customFormat="1" ht="14.25" customHeight="1">
      <c r="A24" s="74"/>
      <c r="C24" s="278"/>
      <c r="D24" s="278"/>
      <c r="E24" s="278"/>
      <c r="F24" s="278"/>
      <c r="G24" s="278"/>
      <c r="H24" s="278"/>
      <c r="I24" s="278"/>
      <c r="J24" s="35"/>
    </row>
    <row r="25" spans="1:10" s="116" customFormat="1" ht="14.25" customHeight="1">
      <c r="A25" s="242" t="s">
        <v>918</v>
      </c>
      <c r="C25" s="292">
        <v>192.66</v>
      </c>
      <c r="D25" s="292">
        <v>198.64776899999998</v>
      </c>
      <c r="E25" s="292">
        <v>238.58218299999999</v>
      </c>
      <c r="F25" s="292">
        <v>226.67717933200001</v>
      </c>
      <c r="G25" s="292">
        <v>230.81725</v>
      </c>
      <c r="H25" s="292">
        <v>236.12398400000001</v>
      </c>
      <c r="I25" s="292">
        <v>227.00815173682736</v>
      </c>
      <c r="J25" s="241" t="s">
        <v>919</v>
      </c>
    </row>
    <row r="26" spans="1:10" s="116" customFormat="1" ht="14.25" customHeight="1">
      <c r="A26" s="74" t="s">
        <v>1017</v>
      </c>
      <c r="B26" s="443"/>
      <c r="C26" s="258">
        <v>57</v>
      </c>
      <c r="D26" s="258">
        <v>64.14</v>
      </c>
      <c r="E26" s="258">
        <v>73.06</v>
      </c>
      <c r="F26" s="258">
        <v>106.408092332</v>
      </c>
      <c r="G26" s="258">
        <v>115.202</v>
      </c>
      <c r="H26" s="258">
        <v>119.33</v>
      </c>
      <c r="I26" s="258">
        <v>119.17054873682737</v>
      </c>
      <c r="J26" s="35" t="s">
        <v>1018</v>
      </c>
    </row>
    <row r="27" spans="1:10" s="116" customFormat="1" ht="14.25" customHeight="1">
      <c r="A27" s="74" t="s">
        <v>920</v>
      </c>
      <c r="B27" s="443"/>
      <c r="C27" s="258">
        <v>135.66</v>
      </c>
      <c r="D27" s="258">
        <v>134.507769</v>
      </c>
      <c r="E27" s="258">
        <v>165.52218299999998</v>
      </c>
      <c r="F27" s="258">
        <v>120.26908700000001</v>
      </c>
      <c r="G27" s="258">
        <v>115.61525</v>
      </c>
      <c r="H27" s="258">
        <v>116.79398399999999</v>
      </c>
      <c r="I27" s="258">
        <v>107.837603</v>
      </c>
      <c r="J27" s="35" t="s">
        <v>921</v>
      </c>
    </row>
    <row r="28" spans="1:10" s="116" customFormat="1" ht="14.25" customHeight="1">
      <c r="J28" s="66"/>
    </row>
    <row r="29" spans="1:10" s="116" customFormat="1" ht="14.25" customHeight="1">
      <c r="J29" s="66"/>
    </row>
    <row r="30" spans="1:10" s="116" customFormat="1" ht="14.25" customHeight="1">
      <c r="J30" s="66"/>
    </row>
    <row r="31" spans="1:10" s="116" customFormat="1" ht="14.25" customHeight="1">
      <c r="J31" s="66"/>
    </row>
    <row r="32" spans="1:10" s="116" customFormat="1" ht="14.25" customHeight="1">
      <c r="J32" s="66"/>
    </row>
    <row r="33" spans="2:10" s="116" customFormat="1" ht="14.25" customHeight="1">
      <c r="J33" s="66"/>
    </row>
    <row r="34" spans="2:10" s="116" customFormat="1" ht="14.25" customHeight="1">
      <c r="B34" s="446"/>
      <c r="J34" s="66"/>
    </row>
    <row r="35" spans="2:10" s="116" customFormat="1" ht="14.25" customHeight="1">
      <c r="J35" s="66"/>
    </row>
    <row r="36" spans="2:10" s="116" customFormat="1" ht="14.25" customHeight="1">
      <c r="J36" s="66"/>
    </row>
    <row r="37" spans="2:10" s="116" customFormat="1" ht="14.25" customHeight="1">
      <c r="J37" s="66"/>
    </row>
    <row r="38" spans="2:10" s="116" customFormat="1" ht="14.25" customHeight="1">
      <c r="J38" s="66"/>
    </row>
    <row r="39" spans="2:10" s="116" customFormat="1" ht="14.25" customHeight="1">
      <c r="J39" s="66"/>
    </row>
    <row r="40" spans="2:10" s="116" customFormat="1" ht="14.25" customHeight="1">
      <c r="J40" s="66"/>
    </row>
    <row r="41" spans="2:10" s="116" customFormat="1" ht="14.25" customHeight="1">
      <c r="J41" s="66"/>
    </row>
    <row r="42" spans="2:10" s="116" customFormat="1" ht="14.25" customHeight="1">
      <c r="J42" s="66"/>
    </row>
    <row r="43" spans="2:10" s="116" customFormat="1" ht="14.25" customHeight="1">
      <c r="J43" s="66"/>
    </row>
    <row r="44" spans="2:10" s="116" customFormat="1" ht="14.25" customHeight="1">
      <c r="J44" s="66"/>
    </row>
    <row r="45" spans="2:10" s="116" customFormat="1" ht="14.25" customHeight="1">
      <c r="J45" s="66"/>
    </row>
    <row r="46" spans="2:10" s="116" customFormat="1" ht="14.25" customHeight="1">
      <c r="J46" s="66"/>
    </row>
    <row r="47" spans="2:10" s="116" customFormat="1" ht="14.25" customHeight="1">
      <c r="J47" s="66"/>
    </row>
    <row r="48" spans="2:10" s="116" customFormat="1" ht="14.25" customHeight="1">
      <c r="J48" s="66"/>
    </row>
    <row r="49" spans="1:10" s="116" customFormat="1" ht="14.25" customHeight="1">
      <c r="J49" s="66"/>
    </row>
    <row r="50" spans="1:10" s="116" customFormat="1" ht="10" customHeight="1">
      <c r="J50" s="66"/>
    </row>
    <row r="51" spans="1:10" s="20" customFormat="1" ht="12" customHeight="1">
      <c r="A51" s="4"/>
      <c r="B51" s="56" t="s">
        <v>933</v>
      </c>
      <c r="J51" s="23"/>
    </row>
    <row r="52" spans="1:10" s="20" customFormat="1" ht="12" customHeight="1">
      <c r="A52" s="4"/>
      <c r="B52" s="56" t="s">
        <v>73</v>
      </c>
      <c r="C52" s="18"/>
      <c r="J52" s="23"/>
    </row>
    <row r="53" spans="1:10" ht="12" customHeight="1">
      <c r="A53" s="4"/>
      <c r="B53" s="33" t="s">
        <v>935</v>
      </c>
      <c r="C53" s="20"/>
    </row>
    <row r="54" spans="1:10" ht="12" customHeight="1">
      <c r="A54" s="4"/>
      <c r="B54" s="33" t="s">
        <v>1019</v>
      </c>
    </row>
  </sheetData>
  <mergeCells count="1">
    <mergeCell ref="A3:A4"/>
  </mergeCells>
  <hyperlinks>
    <hyperlink ref="J3" location="'Inhoudsopgave Zuivel in cijfers'!A1" display="Terug naar inhoudsopgave" xr:uid="{B0379C33-DC9D-45A8-AA5B-BFCFADF918D4}"/>
    <hyperlink ref="J4" location="'Inhoudsopgave Zuivel in cijfers'!A1" display="Back to table of contents" xr:uid="{D6A33EE6-1848-44C0-A8EB-48DBCBD241BD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9DD4-E064-4FF9-9DA8-4A193F017AB2}">
  <sheetPr>
    <tabColor rgb="FFBBD25B"/>
  </sheetPr>
  <dimension ref="A1:J83"/>
  <sheetViews>
    <sheetView workbookViewId="0"/>
  </sheetViews>
  <sheetFormatPr baseColWidth="10" defaultColWidth="9.5" defaultRowHeight="10"/>
  <cols>
    <col min="1" max="1" width="9.5" style="2"/>
    <col min="2" max="2" width="22.5" style="2" customWidth="1"/>
    <col min="3" max="9" width="11" style="2" customWidth="1"/>
    <col min="10" max="10" width="31" style="7" customWidth="1"/>
    <col min="11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1024</v>
      </c>
    </row>
    <row r="3" spans="1:10" ht="18.25" customHeight="1">
      <c r="A3" s="576">
        <v>2</v>
      </c>
      <c r="B3" s="106" t="s">
        <v>994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538" t="s">
        <v>1037</v>
      </c>
      <c r="C4" s="539"/>
      <c r="D4" s="539"/>
      <c r="E4" s="539"/>
      <c r="F4" s="539"/>
      <c r="G4" s="539"/>
      <c r="H4" s="539"/>
      <c r="I4" s="539"/>
      <c r="J4" s="123" t="s">
        <v>580</v>
      </c>
    </row>
    <row r="5" spans="1:10" ht="14.25" customHeight="1"/>
    <row r="6" spans="1:10" ht="14.25" customHeight="1"/>
    <row r="7" spans="1:10" ht="14.25" customHeight="1"/>
    <row r="8" spans="1:10" ht="18.75" customHeight="1">
      <c r="A8" s="33" t="s">
        <v>1038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1039</v>
      </c>
    </row>
    <row r="9" spans="1:10" ht="13.5" customHeight="1">
      <c r="A9" s="542"/>
      <c r="C9" s="7"/>
      <c r="D9" s="7"/>
      <c r="E9" s="7"/>
      <c r="F9" s="7"/>
      <c r="G9" s="7"/>
      <c r="H9" s="7"/>
      <c r="I9" s="7"/>
    </row>
    <row r="10" spans="1:10" s="24" customFormat="1" ht="14.25" customHeight="1">
      <c r="A10" s="74" t="s">
        <v>1040</v>
      </c>
      <c r="B10" s="74"/>
      <c r="C10" s="250">
        <v>11.313259999999998</v>
      </c>
      <c r="D10" s="120">
        <v>11.913029999999999</v>
      </c>
      <c r="E10" s="120">
        <v>13.553949999999999</v>
      </c>
      <c r="F10" s="120">
        <v>13.133520000000001</v>
      </c>
      <c r="G10" s="120">
        <v>13.44706</v>
      </c>
      <c r="H10" s="120">
        <v>13.581119999999999</v>
      </c>
      <c r="I10" s="120">
        <v>13.915560000000001</v>
      </c>
      <c r="J10" s="35" t="s">
        <v>1041</v>
      </c>
    </row>
    <row r="11" spans="1:10" s="24" customFormat="1" ht="14.25" customHeight="1">
      <c r="A11" s="74" t="s">
        <v>573</v>
      </c>
      <c r="B11" s="74"/>
      <c r="C11" s="250">
        <v>4.7674500000000002</v>
      </c>
      <c r="D11" s="120">
        <v>5.3162200000000004</v>
      </c>
      <c r="E11" s="120">
        <v>5.71</v>
      </c>
      <c r="F11" s="120">
        <v>8.3710000000000004</v>
      </c>
      <c r="G11" s="120">
        <v>6.9770000000000003</v>
      </c>
      <c r="H11" s="120">
        <v>7.4269999999999996</v>
      </c>
      <c r="I11" s="120">
        <v>8.2728099999999998</v>
      </c>
      <c r="J11" s="35" t="s">
        <v>574</v>
      </c>
    </row>
    <row r="12" spans="1:10" s="24" customFormat="1" ht="14.25" customHeight="1">
      <c r="A12" s="74" t="s">
        <v>1042</v>
      </c>
      <c r="B12" s="74"/>
      <c r="C12" s="250">
        <v>5.9891399999999999</v>
      </c>
      <c r="D12" s="120">
        <v>6.0954800000000002</v>
      </c>
      <c r="E12" s="120">
        <v>5.8930499999999997</v>
      </c>
      <c r="F12" s="120">
        <v>7.31609</v>
      </c>
      <c r="G12" s="120">
        <v>8.1301999999999985</v>
      </c>
      <c r="H12" s="120">
        <v>7.6202099999999993</v>
      </c>
      <c r="I12" s="120">
        <v>7.4982799999999985</v>
      </c>
      <c r="J12" s="35" t="s">
        <v>1043</v>
      </c>
    </row>
    <row r="13" spans="1:10" s="24" customFormat="1" ht="14.25" customHeight="1">
      <c r="A13" s="74" t="s">
        <v>1044</v>
      </c>
      <c r="B13" s="74"/>
      <c r="C13" s="250">
        <v>4.44658</v>
      </c>
      <c r="D13" s="120">
        <v>4.6578099999999996</v>
      </c>
      <c r="E13" s="120">
        <v>5.0636000000000001</v>
      </c>
      <c r="F13" s="120">
        <v>6.1170799999999996</v>
      </c>
      <c r="G13" s="120">
        <v>6.9062000000000001</v>
      </c>
      <c r="H13" s="120">
        <v>6.6768799999999997</v>
      </c>
      <c r="I13" s="120">
        <v>6.1855099999999998</v>
      </c>
      <c r="J13" s="35" t="s">
        <v>1045</v>
      </c>
    </row>
    <row r="14" spans="1:10" s="24" customFormat="1" ht="14.25" customHeight="1">
      <c r="A14" s="74" t="s">
        <v>1046</v>
      </c>
      <c r="B14" s="74"/>
      <c r="C14" s="250">
        <v>3.6267499999999999</v>
      </c>
      <c r="D14" s="120">
        <v>3.7418400000000003</v>
      </c>
      <c r="E14" s="120">
        <v>4.1849399999999992</v>
      </c>
      <c r="F14" s="120">
        <v>5.6185</v>
      </c>
      <c r="G14" s="120">
        <v>6.0508100000000002</v>
      </c>
      <c r="H14" s="120">
        <v>6.007299999999999</v>
      </c>
      <c r="I14" s="120">
        <v>6.2038700000000002</v>
      </c>
      <c r="J14" s="35" t="s">
        <v>1047</v>
      </c>
    </row>
    <row r="15" spans="1:10" s="24" customFormat="1" ht="5.25" customHeight="1">
      <c r="A15" s="244"/>
      <c r="B15" s="244"/>
      <c r="C15" s="245"/>
      <c r="D15" s="245"/>
      <c r="E15" s="245"/>
      <c r="F15" s="245"/>
      <c r="G15" s="245"/>
      <c r="H15" s="245"/>
      <c r="I15" s="245"/>
      <c r="J15" s="245"/>
    </row>
    <row r="16" spans="1:10" s="24" customFormat="1" ht="5.25" customHeight="1">
      <c r="A16" s="116"/>
      <c r="B16" s="116"/>
      <c r="C16" s="231"/>
      <c r="D16" s="231"/>
      <c r="E16" s="231"/>
      <c r="F16" s="231"/>
      <c r="G16" s="231"/>
      <c r="H16" s="231"/>
      <c r="I16" s="231"/>
      <c r="J16" s="231"/>
    </row>
    <row r="17" spans="1:10" s="24" customFormat="1" ht="14.25" customHeight="1">
      <c r="A17" s="242" t="s">
        <v>1048</v>
      </c>
      <c r="B17" s="247"/>
      <c r="C17" s="352">
        <v>30.143179999999997</v>
      </c>
      <c r="D17" s="352">
        <v>31.72438</v>
      </c>
      <c r="E17" s="352">
        <v>34.405539999999995</v>
      </c>
      <c r="F17" s="352">
        <v>40.556189999999994</v>
      </c>
      <c r="G17" s="352">
        <v>41.511269999999996</v>
      </c>
      <c r="H17" s="352">
        <v>41.312509999999996</v>
      </c>
      <c r="I17" s="352">
        <v>42.076029999999996</v>
      </c>
      <c r="J17" s="241" t="s">
        <v>1049</v>
      </c>
    </row>
    <row r="18" spans="1:10" s="24" customFormat="1" ht="14.25" customHeight="1">
      <c r="A18" s="74"/>
      <c r="B18" s="74"/>
      <c r="C18" s="271"/>
      <c r="D18" s="271"/>
      <c r="E18" s="271"/>
      <c r="F18" s="271"/>
      <c r="G18" s="271"/>
      <c r="H18" s="271"/>
      <c r="I18" s="271"/>
      <c r="J18" s="66"/>
    </row>
    <row r="19" spans="1:10" s="24" customFormat="1" ht="14.25" customHeight="1">
      <c r="A19" s="74"/>
      <c r="B19" s="74"/>
      <c r="C19" s="271"/>
      <c r="D19" s="271"/>
      <c r="E19" s="271"/>
      <c r="F19" s="271"/>
      <c r="G19" s="271"/>
      <c r="H19" s="271"/>
      <c r="I19" s="271"/>
      <c r="J19" s="66"/>
    </row>
    <row r="20" spans="1:10" s="24" customFormat="1" ht="14.25" customHeight="1">
      <c r="A20" s="74"/>
      <c r="B20" s="74"/>
      <c r="C20" s="271"/>
      <c r="D20" s="271"/>
      <c r="E20" s="271"/>
      <c r="F20" s="271"/>
      <c r="G20" s="271"/>
      <c r="H20" s="271"/>
      <c r="I20" s="271"/>
      <c r="J20" s="66"/>
    </row>
    <row r="21" spans="1:10" s="24" customFormat="1" ht="14.25" customHeight="1">
      <c r="A21" s="74"/>
      <c r="B21" s="74"/>
      <c r="C21" s="271"/>
      <c r="D21" s="271"/>
      <c r="E21" s="271"/>
      <c r="F21" s="271"/>
      <c r="G21" s="271"/>
      <c r="H21" s="271"/>
      <c r="I21" s="271"/>
      <c r="J21" s="66"/>
    </row>
    <row r="22" spans="1:10" s="24" customFormat="1" ht="14.25" customHeight="1">
      <c r="A22" s="74"/>
      <c r="B22" s="74"/>
      <c r="C22" s="271"/>
      <c r="D22" s="271"/>
      <c r="E22" s="271"/>
      <c r="F22" s="271"/>
      <c r="G22" s="271"/>
      <c r="H22" s="271"/>
      <c r="I22" s="271"/>
      <c r="J22" s="66"/>
    </row>
    <row r="23" spans="1:10" s="24" customFormat="1" ht="14.25" customHeight="1">
      <c r="A23" s="74"/>
      <c r="B23" s="74"/>
      <c r="C23" s="271"/>
      <c r="D23" s="271"/>
      <c r="E23" s="271"/>
      <c r="F23" s="271"/>
      <c r="G23" s="271"/>
      <c r="H23" s="271"/>
      <c r="I23" s="271"/>
      <c r="J23" s="66"/>
    </row>
    <row r="24" spans="1:10" s="24" customFormat="1" ht="14.25" customHeight="1">
      <c r="A24" s="74"/>
      <c r="B24" s="74"/>
      <c r="C24" s="271"/>
      <c r="D24" s="271"/>
      <c r="E24" s="271"/>
      <c r="F24" s="271"/>
      <c r="G24" s="271"/>
      <c r="H24" s="271"/>
      <c r="I24" s="271"/>
      <c r="J24" s="66"/>
    </row>
    <row r="25" spans="1:10" s="24" customFormat="1" ht="14.25" customHeight="1">
      <c r="A25" s="74"/>
      <c r="B25" s="74"/>
      <c r="C25" s="271"/>
      <c r="D25" s="271"/>
      <c r="E25" s="271"/>
      <c r="F25" s="271"/>
      <c r="G25" s="271"/>
      <c r="H25" s="271"/>
      <c r="I25" s="271"/>
      <c r="J25" s="66"/>
    </row>
    <row r="26" spans="1:10" s="24" customFormat="1" ht="14.25" customHeight="1">
      <c r="A26" s="74"/>
      <c r="B26" s="74"/>
      <c r="C26" s="271"/>
      <c r="D26" s="271"/>
      <c r="E26" s="271"/>
      <c r="F26" s="271"/>
      <c r="G26" s="271"/>
      <c r="H26" s="271"/>
      <c r="I26" s="271"/>
      <c r="J26" s="66"/>
    </row>
    <row r="27" spans="1:10" s="24" customFormat="1" ht="14.25" customHeight="1">
      <c r="A27" s="74"/>
      <c r="B27" s="74"/>
      <c r="C27" s="114"/>
      <c r="D27" s="114"/>
      <c r="E27" s="114"/>
      <c r="F27" s="114"/>
      <c r="G27" s="114"/>
      <c r="H27" s="114"/>
      <c r="I27" s="114"/>
      <c r="J27" s="66"/>
    </row>
    <row r="28" spans="1:10" s="24" customFormat="1" ht="14.25" customHeight="1">
      <c r="A28" s="74"/>
      <c r="B28" s="74"/>
      <c r="C28" s="110"/>
      <c r="D28" s="110"/>
      <c r="E28" s="110"/>
      <c r="F28" s="110"/>
      <c r="G28" s="110"/>
      <c r="H28" s="110"/>
      <c r="I28" s="110"/>
      <c r="J28" s="66"/>
    </row>
    <row r="29" spans="1:10" s="24" customFormat="1" ht="14.25" customHeight="1">
      <c r="A29" s="74"/>
      <c r="B29" s="74"/>
      <c r="C29" s="114"/>
      <c r="D29" s="114"/>
      <c r="E29" s="114"/>
      <c r="F29" s="114"/>
      <c r="G29" s="114"/>
      <c r="H29" s="114"/>
      <c r="I29" s="114"/>
      <c r="J29" s="7"/>
    </row>
    <row r="30" spans="1:10" s="24" customFormat="1" ht="14.25" customHeight="1">
      <c r="A30" s="74"/>
      <c r="B30" s="74"/>
      <c r="C30" s="114"/>
      <c r="D30" s="114"/>
      <c r="E30" s="114"/>
      <c r="F30" s="114"/>
      <c r="G30" s="114"/>
      <c r="H30" s="114"/>
      <c r="I30" s="114"/>
      <c r="J30" s="7"/>
    </row>
    <row r="31" spans="1:10" s="24" customFormat="1" ht="14.25" customHeight="1">
      <c r="A31" s="74"/>
      <c r="B31" s="74"/>
      <c r="C31" s="110"/>
      <c r="D31" s="110"/>
      <c r="E31" s="110"/>
      <c r="F31" s="110"/>
      <c r="G31" s="110"/>
      <c r="H31" s="110"/>
      <c r="I31" s="110"/>
      <c r="J31" s="7"/>
    </row>
    <row r="32" spans="1:10" s="24" customFormat="1" ht="14.25" customHeight="1">
      <c r="A32" s="74"/>
      <c r="B32" s="74"/>
      <c r="C32" s="119"/>
      <c r="D32" s="119"/>
      <c r="E32" s="119"/>
      <c r="F32" s="119"/>
      <c r="G32" s="119"/>
      <c r="H32" s="119"/>
      <c r="I32" s="119"/>
      <c r="J32" s="7"/>
    </row>
    <row r="33" spans="1:10" s="24" customFormat="1" ht="14.25" customHeight="1">
      <c r="A33" s="74"/>
      <c r="B33" s="74"/>
      <c r="C33" s="114"/>
      <c r="D33" s="114"/>
      <c r="E33" s="114"/>
      <c r="F33" s="114"/>
      <c r="G33" s="114"/>
      <c r="H33" s="114"/>
      <c r="I33" s="114"/>
      <c r="J33" s="7"/>
    </row>
    <row r="34" spans="1:10" s="24" customFormat="1" ht="14.25" customHeight="1">
      <c r="A34" s="74"/>
      <c r="B34" s="74"/>
      <c r="C34" s="114"/>
      <c r="D34" s="114"/>
      <c r="E34" s="114"/>
      <c r="F34" s="114"/>
      <c r="G34" s="114"/>
      <c r="H34" s="114"/>
      <c r="I34" s="114"/>
      <c r="J34" s="7"/>
    </row>
    <row r="35" spans="1:10" s="24" customFormat="1" ht="14.25" customHeight="1">
      <c r="A35" s="74"/>
      <c r="B35" s="74"/>
      <c r="C35" s="110"/>
      <c r="D35" s="110"/>
      <c r="E35" s="110"/>
      <c r="F35" s="110"/>
      <c r="G35" s="110"/>
      <c r="H35" s="110"/>
      <c r="I35" s="110"/>
      <c r="J35" s="7"/>
    </row>
    <row r="36" spans="1:10" s="24" customFormat="1" ht="14.25" customHeight="1">
      <c r="A36" s="74"/>
      <c r="B36" s="74"/>
      <c r="C36" s="119"/>
      <c r="D36" s="119"/>
      <c r="E36" s="119"/>
      <c r="F36" s="119"/>
      <c r="G36" s="119"/>
      <c r="H36" s="119"/>
      <c r="I36" s="119"/>
      <c r="J36" s="7"/>
    </row>
    <row r="37" spans="1:10" s="24" customFormat="1" ht="14.25" customHeight="1">
      <c r="A37" s="34"/>
      <c r="B37" s="34"/>
      <c r="C37" s="119"/>
      <c r="D37" s="119"/>
      <c r="E37" s="119"/>
      <c r="F37" s="119"/>
      <c r="G37" s="119"/>
      <c r="H37" s="119"/>
      <c r="I37" s="119"/>
      <c r="J37" s="7"/>
    </row>
    <row r="38" spans="1:10" s="24" customFormat="1" ht="14.25" customHeight="1">
      <c r="A38" s="34"/>
      <c r="B38" s="34"/>
      <c r="C38" s="119"/>
      <c r="D38" s="119"/>
      <c r="E38" s="119"/>
      <c r="F38" s="119"/>
      <c r="G38" s="119"/>
      <c r="H38" s="119"/>
      <c r="I38" s="119"/>
      <c r="J38" s="7"/>
    </row>
    <row r="39" spans="1:10" s="24" customFormat="1" ht="14.25" customHeight="1">
      <c r="A39" s="34"/>
      <c r="B39" s="34"/>
      <c r="C39" s="119"/>
      <c r="D39" s="119"/>
      <c r="E39" s="119"/>
      <c r="F39" s="119"/>
      <c r="G39" s="119"/>
      <c r="H39" s="119"/>
      <c r="I39" s="119"/>
      <c r="J39" s="7"/>
    </row>
    <row r="40" spans="1:10" s="24" customFormat="1" ht="14.25" customHeight="1">
      <c r="A40" s="34"/>
      <c r="B40" s="34"/>
      <c r="C40" s="119"/>
      <c r="D40" s="119"/>
      <c r="E40" s="119"/>
      <c r="F40" s="119"/>
      <c r="G40" s="119"/>
      <c r="H40" s="119"/>
      <c r="I40" s="119"/>
      <c r="J40" s="7"/>
    </row>
    <row r="41" spans="1:10" s="24" customFormat="1" ht="14.25" customHeight="1">
      <c r="A41" s="34"/>
      <c r="B41" s="34"/>
      <c r="C41" s="119"/>
      <c r="D41" s="119"/>
      <c r="E41" s="119"/>
      <c r="F41" s="119"/>
      <c r="G41" s="119"/>
      <c r="H41" s="119"/>
      <c r="I41" s="119"/>
      <c r="J41" s="7"/>
    </row>
    <row r="42" spans="1:10" s="24" customFormat="1" ht="14.25" customHeight="1">
      <c r="A42" s="34"/>
      <c r="B42" s="34"/>
      <c r="C42" s="119"/>
      <c r="D42" s="119"/>
      <c r="E42" s="119"/>
      <c r="F42" s="119"/>
      <c r="G42" s="119"/>
      <c r="H42" s="119"/>
      <c r="I42" s="119"/>
      <c r="J42" s="7"/>
    </row>
    <row r="43" spans="1:10" s="24" customFormat="1" ht="14.25" customHeight="1">
      <c r="A43" s="34"/>
      <c r="B43" s="34"/>
      <c r="C43" s="119"/>
      <c r="D43" s="119"/>
      <c r="E43" s="119"/>
      <c r="F43" s="119"/>
      <c r="G43" s="119"/>
      <c r="H43" s="119"/>
      <c r="I43" s="119"/>
      <c r="J43" s="7"/>
    </row>
    <row r="44" spans="1:10" s="24" customFormat="1" ht="14.25" customHeight="1">
      <c r="A44" s="34"/>
      <c r="B44" s="34"/>
      <c r="C44" s="119"/>
      <c r="D44" s="119"/>
      <c r="E44" s="119"/>
      <c r="F44" s="119"/>
      <c r="G44" s="119"/>
      <c r="H44" s="119"/>
      <c r="I44" s="119"/>
      <c r="J44" s="7"/>
    </row>
    <row r="45" spans="1:10" s="24" customFormat="1" ht="14.25" customHeight="1">
      <c r="A45" s="34"/>
      <c r="B45" s="34"/>
      <c r="C45" s="119"/>
      <c r="D45" s="119"/>
      <c r="E45" s="119"/>
      <c r="F45" s="119"/>
      <c r="G45" s="119"/>
      <c r="H45" s="119"/>
      <c r="I45" s="119"/>
      <c r="J45" s="7"/>
    </row>
    <row r="46" spans="1:10" s="24" customFormat="1" ht="14.25" customHeight="1">
      <c r="A46" s="34"/>
      <c r="B46" s="34"/>
      <c r="C46" s="119"/>
      <c r="D46" s="119"/>
      <c r="E46" s="119"/>
      <c r="F46" s="119"/>
      <c r="G46" s="119"/>
      <c r="H46" s="119"/>
      <c r="I46" s="119"/>
      <c r="J46" s="7"/>
    </row>
    <row r="47" spans="1:10" s="24" customFormat="1" ht="14.25" customHeight="1">
      <c r="A47" s="34"/>
      <c r="B47" s="34"/>
      <c r="C47" s="119"/>
      <c r="D47" s="119"/>
      <c r="E47" s="119"/>
      <c r="F47" s="119"/>
      <c r="G47" s="119"/>
      <c r="H47" s="119"/>
      <c r="I47" s="119"/>
      <c r="J47" s="7"/>
    </row>
    <row r="48" spans="1:10" s="24" customFormat="1" ht="14.25" customHeight="1">
      <c r="A48" s="34"/>
      <c r="B48" s="34"/>
      <c r="C48" s="119"/>
      <c r="D48" s="119"/>
      <c r="E48" s="119"/>
      <c r="F48" s="119"/>
      <c r="G48" s="119"/>
      <c r="H48" s="119"/>
      <c r="I48" s="119"/>
      <c r="J48" s="7"/>
    </row>
    <row r="49" spans="1:10" s="24" customFormat="1" ht="14.25" customHeight="1">
      <c r="A49" s="34"/>
      <c r="B49" s="34"/>
      <c r="C49" s="119"/>
      <c r="D49" s="119"/>
      <c r="E49" s="119"/>
      <c r="F49" s="119"/>
      <c r="G49" s="119"/>
      <c r="H49" s="119"/>
      <c r="I49" s="119"/>
      <c r="J49" s="7"/>
    </row>
    <row r="50" spans="1:10" s="24" customFormat="1" ht="13.5" customHeight="1">
      <c r="A50" s="34"/>
      <c r="B50" s="34"/>
      <c r="C50" s="119"/>
      <c r="D50" s="119"/>
      <c r="E50" s="119"/>
      <c r="F50" s="119"/>
      <c r="G50" s="119"/>
      <c r="H50" s="119"/>
      <c r="I50" s="119"/>
      <c r="J50" s="35"/>
    </row>
    <row r="51" spans="1:10" s="24" customFormat="1" ht="14.25" customHeight="1">
      <c r="A51" s="69"/>
      <c r="B51" s="69"/>
      <c r="C51" s="70"/>
      <c r="D51" s="70"/>
      <c r="E51" s="70"/>
      <c r="F51" s="70"/>
      <c r="G51" s="70"/>
      <c r="H51" s="70"/>
      <c r="I51" s="70"/>
      <c r="J51" s="70"/>
    </row>
    <row r="52" spans="1:10" s="20" customFormat="1" ht="12" customHeight="1">
      <c r="A52" s="572"/>
      <c r="B52" s="33" t="s">
        <v>611</v>
      </c>
      <c r="C52" s="101"/>
      <c r="D52" s="101"/>
      <c r="E52" s="101"/>
      <c r="F52" s="101"/>
      <c r="G52" s="101"/>
      <c r="H52" s="101"/>
      <c r="I52" s="101"/>
      <c r="J52" s="68"/>
    </row>
    <row r="53" spans="1:10" s="20" customFormat="1" ht="12" customHeight="1">
      <c r="A53" s="574"/>
      <c r="B53" s="56" t="s">
        <v>73</v>
      </c>
      <c r="C53" s="102"/>
      <c r="D53" s="102"/>
      <c r="E53" s="102"/>
      <c r="F53" s="102"/>
      <c r="G53" s="102"/>
      <c r="H53" s="102"/>
      <c r="I53" s="102"/>
      <c r="J53" s="68"/>
    </row>
    <row r="54" spans="1:10" s="20" customFormat="1" ht="12" customHeight="1">
      <c r="A54" s="574"/>
      <c r="B54" s="56"/>
      <c r="J54" s="68"/>
    </row>
    <row r="55" spans="1:10" s="20" customFormat="1" ht="12" customHeight="1">
      <c r="A55" s="574"/>
      <c r="B55" s="18"/>
      <c r="J55" s="68"/>
    </row>
    <row r="56" spans="1:10" ht="14.5" customHeight="1">
      <c r="C56" s="104"/>
      <c r="D56" s="104"/>
      <c r="E56" s="104"/>
      <c r="F56" s="104"/>
      <c r="G56" s="104"/>
      <c r="H56" s="104"/>
      <c r="I56" s="104"/>
    </row>
    <row r="58" spans="1:10" ht="14.5" customHeight="1"/>
    <row r="59" spans="1:10" ht="14.5" customHeight="1"/>
    <row r="60" spans="1:10" ht="14.5" customHeight="1"/>
    <row r="61" spans="1:10" ht="14.5" customHeight="1"/>
    <row r="62" spans="1:10" ht="14.5" customHeight="1"/>
    <row r="63" spans="1:10" ht="14.5" customHeight="1"/>
    <row r="64" spans="1:10" ht="14.5" customHeight="1"/>
    <row r="65" ht="14.5" customHeight="1"/>
    <row r="66" ht="14.5" customHeight="1"/>
    <row r="67" ht="14.5" customHeight="1"/>
    <row r="68" ht="14.5" customHeight="1"/>
    <row r="69" ht="14.5" customHeight="1"/>
    <row r="70" ht="14.5" customHeight="1"/>
    <row r="71" ht="14.5" customHeight="1"/>
    <row r="72" ht="14.5" customHeight="1"/>
    <row r="73" ht="14.5" customHeight="1"/>
    <row r="74" ht="14.5" customHeight="1"/>
    <row r="75" ht="14.5" customHeight="1"/>
    <row r="76" ht="14.5" customHeight="1"/>
    <row r="77" ht="14.5" customHeight="1"/>
    <row r="78" ht="14.5" customHeight="1"/>
    <row r="79" ht="14.5" customHeight="1"/>
    <row r="80" ht="14.5" customHeight="1"/>
    <row r="81" ht="14.5" customHeight="1"/>
    <row r="82" ht="14.5" customHeight="1"/>
    <row r="83" ht="14.5" customHeight="1"/>
  </sheetData>
  <mergeCells count="2">
    <mergeCell ref="A3:A4"/>
    <mergeCell ref="A52:A55"/>
  </mergeCells>
  <hyperlinks>
    <hyperlink ref="J3" location="'Inhoudsopgave Zuivel in cijfers'!A1" display="Terug naar inhoudsopgave" xr:uid="{C8D15E95-B3CF-427B-A29E-E8036F87EC7A}"/>
    <hyperlink ref="J4" location="'Inhoudsopgave Zuivel in cijfers'!A1" display="Back to table of contents" xr:uid="{34877FE3-FC66-4E71-9CB1-1902EB5A12B4}"/>
  </hyperlinks>
  <printOptions horizontalCentered="1"/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BBD25B"/>
  </sheetPr>
  <dimension ref="A1:J55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1.5" style="2" customWidth="1"/>
    <col min="3" max="9" width="11.25" style="2" customWidth="1"/>
    <col min="10" max="10" width="30" style="7" customWidth="1"/>
    <col min="11" max="16384" width="9.5" style="2"/>
  </cols>
  <sheetData>
    <row r="1" spans="1:10" ht="23" customHeight="1">
      <c r="A1" s="1"/>
      <c r="B1" s="1"/>
      <c r="C1" s="1"/>
      <c r="D1" s="108"/>
      <c r="E1" s="108"/>
      <c r="F1" s="108"/>
      <c r="G1" s="108"/>
      <c r="H1" s="108"/>
      <c r="I1" s="108"/>
      <c r="J1" s="108" t="s">
        <v>603</v>
      </c>
    </row>
    <row r="2" spans="1:10" ht="12" customHeight="1">
      <c r="A2" s="1"/>
      <c r="B2" s="3"/>
      <c r="C2" s="3"/>
      <c r="D2" s="58"/>
      <c r="E2" s="58"/>
      <c r="F2" s="58"/>
      <c r="G2" s="58"/>
      <c r="H2" s="58"/>
      <c r="I2" s="58"/>
      <c r="J2" s="58" t="s">
        <v>1002</v>
      </c>
    </row>
    <row r="3" spans="1:10" ht="18" customHeight="1">
      <c r="A3" s="576">
        <v>29</v>
      </c>
      <c r="B3" s="141" t="s">
        <v>337</v>
      </c>
      <c r="C3" s="437"/>
      <c r="D3" s="437"/>
      <c r="E3" s="437"/>
      <c r="F3" s="437"/>
      <c r="G3" s="437"/>
      <c r="H3" s="437"/>
      <c r="I3" s="437"/>
      <c r="J3" s="123" t="s">
        <v>579</v>
      </c>
    </row>
    <row r="4" spans="1:10" ht="18" customHeight="1">
      <c r="A4" s="577"/>
      <c r="B4" s="345" t="s">
        <v>586</v>
      </c>
      <c r="C4" s="272"/>
      <c r="D4" s="272"/>
      <c r="E4" s="272"/>
      <c r="F4" s="272"/>
      <c r="G4" s="272"/>
      <c r="H4" s="272"/>
      <c r="I4" s="272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J6" s="66"/>
    </row>
    <row r="7" spans="1:10" s="116" customFormat="1" ht="14.25" customHeight="1">
      <c r="J7" s="66"/>
    </row>
    <row r="8" spans="1:10" ht="18.75" customHeight="1">
      <c r="A8" s="33" t="s">
        <v>0</v>
      </c>
      <c r="C8" s="109">
        <v>2015</v>
      </c>
      <c r="D8" s="109">
        <v>2019</v>
      </c>
      <c r="E8" s="109">
        <v>2020</v>
      </c>
      <c r="F8" s="109">
        <v>2021</v>
      </c>
      <c r="G8" s="109">
        <v>2022</v>
      </c>
      <c r="H8" s="109">
        <v>2023</v>
      </c>
      <c r="I8" s="109" t="s">
        <v>976</v>
      </c>
      <c r="J8" s="243" t="s">
        <v>0</v>
      </c>
    </row>
    <row r="9" spans="1:10" s="116" customFormat="1" ht="14.25" customHeight="1">
      <c r="C9" s="66"/>
      <c r="D9" s="66"/>
      <c r="E9" s="66"/>
      <c r="F9" s="66"/>
      <c r="G9" s="66"/>
      <c r="H9" s="66"/>
      <c r="I9" s="66"/>
      <c r="J9" s="66"/>
    </row>
    <row r="10" spans="1:10" s="116" customFormat="1" ht="14.25" customHeight="1">
      <c r="A10" s="242" t="s">
        <v>685</v>
      </c>
      <c r="B10" s="247"/>
      <c r="C10" s="111">
        <v>823594.18896000006</v>
      </c>
      <c r="D10" s="111">
        <v>924440.93839223264</v>
      </c>
      <c r="E10" s="111">
        <v>914168.83236522565</v>
      </c>
      <c r="F10" s="111">
        <v>891336.07472329563</v>
      </c>
      <c r="G10" s="111">
        <v>878392.58100000001</v>
      </c>
      <c r="H10" s="111">
        <v>905954.30599999998</v>
      </c>
      <c r="I10" s="111">
        <v>891584.652</v>
      </c>
      <c r="J10" s="241" t="s">
        <v>686</v>
      </c>
    </row>
    <row r="11" spans="1:10" s="116" customFormat="1" ht="14.25" customHeight="1">
      <c r="A11" s="74" t="s">
        <v>687</v>
      </c>
      <c r="C11" s="230">
        <v>203612.80296</v>
      </c>
      <c r="D11" s="230">
        <v>207524.98725197147</v>
      </c>
      <c r="E11" s="230">
        <v>199244.08525362023</v>
      </c>
      <c r="F11" s="230">
        <v>197644.18468477219</v>
      </c>
      <c r="G11" s="230">
        <v>189050.84</v>
      </c>
      <c r="H11" s="230">
        <v>183470.367</v>
      </c>
      <c r="I11" s="230">
        <v>179162.351</v>
      </c>
      <c r="J11" s="35" t="s">
        <v>338</v>
      </c>
    </row>
    <row r="12" spans="1:10" s="116" customFormat="1" ht="14.25" customHeight="1">
      <c r="A12" s="74" t="s">
        <v>688</v>
      </c>
      <c r="C12" s="230">
        <v>318227.00300000003</v>
      </c>
      <c r="D12" s="230">
        <v>396120.08757880924</v>
      </c>
      <c r="E12" s="230">
        <v>400675.44</v>
      </c>
      <c r="F12" s="230">
        <v>370998.89693093073</v>
      </c>
      <c r="G12" s="230">
        <v>384850.09100000001</v>
      </c>
      <c r="H12" s="230">
        <v>417258.40299999999</v>
      </c>
      <c r="I12" s="230">
        <v>399368.728</v>
      </c>
      <c r="J12" s="35" t="s">
        <v>339</v>
      </c>
    </row>
    <row r="13" spans="1:10" s="116" customFormat="1" ht="14.25" customHeight="1">
      <c r="A13" s="74" t="s">
        <v>453</v>
      </c>
      <c r="C13" s="230">
        <v>141173.12400000001</v>
      </c>
      <c r="D13" s="230">
        <v>128988.173561452</v>
      </c>
      <c r="E13" s="230">
        <v>114116.857</v>
      </c>
      <c r="F13" s="230">
        <v>120366.13206466557</v>
      </c>
      <c r="G13" s="230">
        <v>113824.069</v>
      </c>
      <c r="H13" s="230">
        <v>110278.11500000001</v>
      </c>
      <c r="I13" s="230">
        <v>114260.86500000001</v>
      </c>
      <c r="J13" s="35" t="s">
        <v>120</v>
      </c>
    </row>
    <row r="14" spans="1:10" s="116" customFormat="1" ht="14.25" customHeight="1">
      <c r="A14" s="74" t="s">
        <v>689</v>
      </c>
      <c r="C14" s="230">
        <v>160581.25899999999</v>
      </c>
      <c r="D14" s="230">
        <v>191807.69</v>
      </c>
      <c r="E14" s="230">
        <v>200132.45011160549</v>
      </c>
      <c r="F14" s="230">
        <v>202326.86104292711</v>
      </c>
      <c r="G14" s="230">
        <v>190667.58100000001</v>
      </c>
      <c r="H14" s="230">
        <v>194947.421</v>
      </c>
      <c r="I14" s="230">
        <v>198792.70800000001</v>
      </c>
      <c r="J14" s="35" t="s">
        <v>690</v>
      </c>
    </row>
    <row r="15" spans="1:10" s="116" customFormat="1" ht="14.25" customHeight="1">
      <c r="A15" s="242"/>
      <c r="B15" s="247"/>
      <c r="C15" s="230"/>
      <c r="D15" s="230"/>
      <c r="E15" s="230"/>
      <c r="F15" s="230"/>
      <c r="G15" s="230"/>
      <c r="H15" s="230"/>
      <c r="I15" s="230"/>
      <c r="J15" s="241"/>
    </row>
    <row r="16" spans="1:10" s="116" customFormat="1" ht="14.25" customHeight="1">
      <c r="A16" s="242" t="s">
        <v>666</v>
      </c>
      <c r="B16" s="247"/>
      <c r="C16" s="111">
        <v>18817.053</v>
      </c>
      <c r="D16" s="111">
        <v>1829.8330000000001</v>
      </c>
      <c r="E16" s="111">
        <v>51818.405752622224</v>
      </c>
      <c r="F16" s="111">
        <v>65162.304925999997</v>
      </c>
      <c r="G16" s="111">
        <v>60228.398000000001</v>
      </c>
      <c r="H16" s="111">
        <v>70595.505000000005</v>
      </c>
      <c r="I16" s="111">
        <v>64716.27344444445</v>
      </c>
      <c r="J16" s="241" t="s">
        <v>302</v>
      </c>
    </row>
    <row r="17" spans="1:10" s="116" customFormat="1" ht="5.25" customHeight="1">
      <c r="A17" s="408"/>
      <c r="B17" s="244"/>
      <c r="C17" s="447"/>
      <c r="D17" s="447"/>
      <c r="E17" s="447"/>
      <c r="F17" s="447"/>
      <c r="G17" s="447"/>
      <c r="H17" s="447"/>
      <c r="I17" s="447"/>
      <c r="J17" s="448"/>
    </row>
    <row r="18" spans="1:10" s="116" customFormat="1" ht="5.25" customHeight="1">
      <c r="A18" s="74"/>
      <c r="C18" s="110"/>
      <c r="D18" s="110"/>
      <c r="E18" s="110"/>
      <c r="F18" s="110"/>
      <c r="G18" s="110"/>
      <c r="H18" s="110"/>
      <c r="I18" s="110"/>
      <c r="J18" s="35"/>
    </row>
    <row r="19" spans="1:10" s="116" customFormat="1" ht="14.25" customHeight="1">
      <c r="A19" s="242" t="s">
        <v>205</v>
      </c>
      <c r="B19" s="247"/>
      <c r="C19" s="111">
        <v>842411.24196000001</v>
      </c>
      <c r="D19" s="111">
        <v>926270.77139223262</v>
      </c>
      <c r="E19" s="111">
        <v>965987.23811784782</v>
      </c>
      <c r="F19" s="111">
        <v>956498.37964929559</v>
      </c>
      <c r="G19" s="111">
        <v>938620.97900000005</v>
      </c>
      <c r="H19" s="111">
        <v>976549.81099999999</v>
      </c>
      <c r="I19" s="111">
        <v>956300.92544444441</v>
      </c>
      <c r="J19" s="241" t="s">
        <v>206</v>
      </c>
    </row>
    <row r="20" spans="1:10" s="116" customFormat="1" ht="14.25" customHeight="1">
      <c r="J20" s="66"/>
    </row>
    <row r="21" spans="1:10" s="116" customFormat="1" ht="14.25" customHeight="1">
      <c r="J21" s="66"/>
    </row>
    <row r="22" spans="1:10" s="116" customFormat="1" ht="14.25" customHeight="1">
      <c r="J22" s="66"/>
    </row>
    <row r="23" spans="1:10" s="116" customFormat="1" ht="14.25" customHeight="1">
      <c r="J23" s="66"/>
    </row>
    <row r="24" spans="1:10" s="116" customFormat="1" ht="14.25" customHeight="1">
      <c r="J24" s="66"/>
    </row>
    <row r="25" spans="1:10" s="116" customFormat="1" ht="14.25" customHeight="1">
      <c r="J25" s="66"/>
    </row>
    <row r="26" spans="1:10" s="116" customFormat="1" ht="14.25" customHeight="1">
      <c r="J26" s="66"/>
    </row>
    <row r="27" spans="1:10" s="116" customFormat="1" ht="14.25" customHeight="1">
      <c r="J27" s="66"/>
    </row>
    <row r="28" spans="1:10" s="116" customFormat="1" ht="14.25" customHeight="1">
      <c r="J28" s="66"/>
    </row>
    <row r="29" spans="1:10" s="116" customFormat="1" ht="14.25" customHeight="1">
      <c r="J29" s="66"/>
    </row>
    <row r="30" spans="1:10" s="116" customFormat="1" ht="14.25" customHeight="1">
      <c r="J30" s="66"/>
    </row>
    <row r="31" spans="1:10" s="116" customFormat="1" ht="14.25" customHeight="1">
      <c r="J31" s="66"/>
    </row>
    <row r="32" spans="1:10" s="116" customFormat="1" ht="14.25" customHeight="1">
      <c r="J32" s="66"/>
    </row>
    <row r="33" spans="2:10" s="116" customFormat="1" ht="14.25" customHeight="1">
      <c r="B33" s="446"/>
      <c r="J33" s="66"/>
    </row>
    <row r="34" spans="2:10" s="116" customFormat="1" ht="14.25" customHeight="1">
      <c r="J34" s="66"/>
    </row>
    <row r="35" spans="2:10" s="116" customFormat="1" ht="14.25" customHeight="1">
      <c r="J35" s="66"/>
    </row>
    <row r="36" spans="2:10" s="116" customFormat="1" ht="14.25" customHeight="1">
      <c r="J36" s="66"/>
    </row>
    <row r="37" spans="2:10" s="116" customFormat="1" ht="14.25" customHeight="1">
      <c r="J37" s="66"/>
    </row>
    <row r="38" spans="2:10" s="116" customFormat="1" ht="14.25" customHeight="1">
      <c r="J38" s="66"/>
    </row>
    <row r="39" spans="2:10" s="116" customFormat="1" ht="14.25" customHeight="1">
      <c r="J39" s="66"/>
    </row>
    <row r="40" spans="2:10" s="116" customFormat="1" ht="14.25" customHeight="1">
      <c r="J40" s="66"/>
    </row>
    <row r="41" spans="2:10" s="116" customFormat="1" ht="14.25" customHeight="1">
      <c r="J41" s="66"/>
    </row>
    <row r="42" spans="2:10" s="116" customFormat="1" ht="14.25" customHeight="1">
      <c r="J42" s="66"/>
    </row>
    <row r="43" spans="2:10" s="116" customFormat="1" ht="14.25" customHeight="1">
      <c r="J43" s="66"/>
    </row>
    <row r="44" spans="2:10" s="116" customFormat="1" ht="14.25" customHeight="1">
      <c r="J44" s="66"/>
    </row>
    <row r="45" spans="2:10" s="116" customFormat="1" ht="14.25" customHeight="1">
      <c r="J45" s="66"/>
    </row>
    <row r="46" spans="2:10" s="116" customFormat="1" ht="14.25" customHeight="1">
      <c r="J46" s="66"/>
    </row>
    <row r="47" spans="2:10" s="116" customFormat="1" ht="14.25" customHeight="1">
      <c r="J47" s="66"/>
    </row>
    <row r="48" spans="2:10" s="116" customFormat="1" ht="14.25" customHeight="1">
      <c r="J48" s="66"/>
    </row>
    <row r="49" spans="1:10" s="116" customFormat="1" ht="14.25" customHeight="1">
      <c r="J49" s="66"/>
    </row>
    <row r="50" spans="1:10" s="116" customFormat="1" ht="14.25" customHeight="1">
      <c r="J50" s="66"/>
    </row>
    <row r="51" spans="1:10" s="116" customFormat="1" ht="14.25" customHeight="1">
      <c r="J51" s="66"/>
    </row>
    <row r="52" spans="1:10" s="20" customFormat="1" ht="12" customHeight="1">
      <c r="A52" s="4"/>
      <c r="B52" s="56" t="s">
        <v>933</v>
      </c>
      <c r="J52" s="23"/>
    </row>
    <row r="53" spans="1:10" s="20" customFormat="1" ht="12" customHeight="1">
      <c r="A53" s="4"/>
      <c r="B53" s="56" t="s">
        <v>73</v>
      </c>
      <c r="C53" s="18"/>
      <c r="J53" s="23"/>
    </row>
    <row r="54" spans="1:10" ht="12" customHeight="1">
      <c r="A54" s="4"/>
      <c r="C54" s="20"/>
    </row>
    <row r="55" spans="1:10" ht="12" customHeight="1">
      <c r="A55" s="4"/>
    </row>
  </sheetData>
  <mergeCells count="1">
    <mergeCell ref="A3:A4"/>
  </mergeCells>
  <hyperlinks>
    <hyperlink ref="J3" location="'Inhoudsopgave Zuivel in cijfers'!A1" display="Terug naar inhoudsopgave" xr:uid="{2DBC4ED1-534D-4337-AF8D-E43C233F71CF}"/>
    <hyperlink ref="J4" location="'Inhoudsopgave Zuivel in cijfers'!A1" display="Back to table of contents" xr:uid="{09E1486D-F351-4711-85E3-E9EA38311D29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BBD25B"/>
  </sheetPr>
  <dimension ref="A1:L56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0.5" style="2" customWidth="1"/>
    <col min="3" max="3" width="3" style="7" customWidth="1"/>
    <col min="4" max="4" width="11" style="2" customWidth="1"/>
    <col min="5" max="5" width="2.25" style="2" customWidth="1"/>
    <col min="6" max="6" width="11" style="2" bestFit="1" customWidth="1"/>
    <col min="7" max="7" width="6" style="2" customWidth="1"/>
    <col min="8" max="8" width="3" style="7" customWidth="1"/>
    <col min="9" max="9" width="11" style="2" customWidth="1"/>
    <col min="10" max="10" width="2.25" style="2" customWidth="1"/>
    <col min="11" max="11" width="11" style="2" customWidth="1"/>
    <col min="12" max="12" width="39" style="7" customWidth="1"/>
    <col min="13" max="16384" width="9.5" style="2"/>
  </cols>
  <sheetData>
    <row r="1" spans="1:12" ht="22.5" customHeight="1">
      <c r="A1" s="1"/>
      <c r="B1" s="1"/>
      <c r="C1" s="159"/>
      <c r="D1" s="1"/>
      <c r="E1" s="1"/>
      <c r="F1" s="1"/>
      <c r="G1" s="1"/>
      <c r="H1" s="159"/>
      <c r="I1" s="1"/>
      <c r="J1" s="1"/>
      <c r="K1" s="1"/>
      <c r="L1" s="108" t="s">
        <v>603</v>
      </c>
    </row>
    <row r="2" spans="1:12" ht="12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58" t="s">
        <v>1002</v>
      </c>
    </row>
    <row r="3" spans="1:12" ht="18" customHeight="1">
      <c r="A3" s="576">
        <v>30</v>
      </c>
      <c r="B3" s="141" t="s">
        <v>340</v>
      </c>
      <c r="C3" s="272"/>
      <c r="D3" s="272"/>
      <c r="E3" s="272"/>
      <c r="F3" s="272"/>
      <c r="G3" s="272"/>
      <c r="H3" s="272"/>
      <c r="I3" s="272"/>
      <c r="J3" s="272"/>
      <c r="K3" s="272"/>
      <c r="L3" s="123" t="s">
        <v>579</v>
      </c>
    </row>
    <row r="4" spans="1:12" ht="18" customHeight="1">
      <c r="A4" s="577"/>
      <c r="B4" s="345" t="s">
        <v>587</v>
      </c>
      <c r="C4" s="272"/>
      <c r="D4" s="272"/>
      <c r="E4" s="272"/>
      <c r="F4" s="272"/>
      <c r="G4" s="272"/>
      <c r="H4" s="272"/>
      <c r="I4" s="272"/>
      <c r="J4" s="272"/>
      <c r="K4" s="272"/>
      <c r="L4" s="220" t="s">
        <v>580</v>
      </c>
    </row>
    <row r="5" spans="1:12" s="116" customFormat="1" ht="14.25" customHeight="1">
      <c r="C5" s="66"/>
      <c r="H5" s="66"/>
      <c r="L5" s="66"/>
    </row>
    <row r="6" spans="1:12" s="116" customFormat="1" ht="14.25" customHeight="1">
      <c r="C6" s="66"/>
      <c r="H6" s="66"/>
      <c r="L6" s="66"/>
    </row>
    <row r="7" spans="1:12" s="116" customFormat="1" ht="14.25" customHeight="1">
      <c r="C7" s="66"/>
      <c r="H7" s="66"/>
      <c r="L7" s="66"/>
    </row>
    <row r="8" spans="1:12" ht="18.75" customHeight="1">
      <c r="A8" s="33" t="s">
        <v>0</v>
      </c>
      <c r="B8" s="87"/>
      <c r="C8" s="602">
        <v>2023</v>
      </c>
      <c r="D8" s="603"/>
      <c r="E8" s="603"/>
      <c r="F8" s="603"/>
      <c r="G8" s="154"/>
      <c r="H8" s="602" t="s">
        <v>976</v>
      </c>
      <c r="I8" s="603"/>
      <c r="J8" s="603"/>
      <c r="K8" s="603"/>
      <c r="L8" s="243" t="s">
        <v>0</v>
      </c>
    </row>
    <row r="9" spans="1:12" s="116" customFormat="1" ht="14.25" customHeight="1">
      <c r="A9" s="305"/>
      <c r="B9" s="305"/>
      <c r="C9" s="318"/>
      <c r="D9" s="449" t="s">
        <v>325</v>
      </c>
      <c r="E9" s="353"/>
      <c r="F9" s="449" t="s">
        <v>326</v>
      </c>
      <c r="G9" s="353"/>
      <c r="H9" s="318"/>
      <c r="I9" s="449" t="s">
        <v>325</v>
      </c>
      <c r="J9" s="353"/>
      <c r="K9" s="449" t="s">
        <v>326</v>
      </c>
      <c r="L9" s="339"/>
    </row>
    <row r="10" spans="1:12" s="116" customFormat="1" ht="14.25" customHeight="1">
      <c r="C10" s="66"/>
      <c r="D10" s="66"/>
      <c r="E10" s="66"/>
      <c r="F10" s="66"/>
      <c r="G10" s="66"/>
      <c r="H10" s="66"/>
      <c r="I10" s="66"/>
      <c r="J10" s="66"/>
      <c r="K10" s="66"/>
      <c r="L10" s="66"/>
    </row>
    <row r="11" spans="1:12" s="116" customFormat="1" ht="14.25" customHeight="1">
      <c r="A11" s="242" t="s">
        <v>327</v>
      </c>
      <c r="B11" s="247"/>
      <c r="C11" s="498"/>
      <c r="D11" s="499">
        <v>429729</v>
      </c>
      <c r="E11" s="113"/>
      <c r="F11" s="233"/>
      <c r="G11" s="233"/>
      <c r="H11" s="498"/>
      <c r="I11" s="499">
        <v>463884</v>
      </c>
      <c r="J11" s="113"/>
      <c r="K11" s="233"/>
      <c r="L11" s="241" t="s">
        <v>328</v>
      </c>
    </row>
    <row r="12" spans="1:12" s="116" customFormat="1" ht="14.25" customHeight="1">
      <c r="A12" s="74" t="s">
        <v>926</v>
      </c>
      <c r="C12" s="500" t="s">
        <v>250</v>
      </c>
      <c r="D12" s="500">
        <v>5000</v>
      </c>
      <c r="E12" s="110"/>
      <c r="F12" s="110"/>
      <c r="G12" s="110"/>
      <c r="H12" s="500" t="s">
        <v>250</v>
      </c>
      <c r="I12" s="500">
        <v>5000</v>
      </c>
      <c r="J12" s="110"/>
      <c r="K12" s="110"/>
      <c r="L12" s="35" t="s">
        <v>927</v>
      </c>
    </row>
    <row r="13" spans="1:12" s="116" customFormat="1" ht="5.25" customHeight="1">
      <c r="A13" s="74"/>
      <c r="C13" s="447"/>
      <c r="D13" s="447"/>
      <c r="E13" s="447"/>
      <c r="F13" s="244"/>
      <c r="G13" s="110"/>
      <c r="H13" s="447"/>
      <c r="I13" s="447"/>
      <c r="J13" s="447"/>
      <c r="K13" s="244"/>
      <c r="L13" s="74"/>
    </row>
    <row r="14" spans="1:12" s="116" customFormat="1" ht="5.25" customHeight="1">
      <c r="A14" s="74"/>
      <c r="C14" s="66"/>
      <c r="D14" s="66"/>
      <c r="E14" s="66"/>
      <c r="F14" s="66"/>
      <c r="G14" s="66"/>
      <c r="H14" s="66"/>
      <c r="I14" s="66"/>
      <c r="J14" s="66"/>
      <c r="K14" s="66"/>
      <c r="L14" s="35"/>
    </row>
    <row r="15" spans="1:12" s="116" customFormat="1" ht="14.25" customHeight="1">
      <c r="A15" s="242" t="s">
        <v>329</v>
      </c>
      <c r="B15" s="247"/>
      <c r="C15" s="499"/>
      <c r="D15" s="499">
        <v>424729</v>
      </c>
      <c r="E15" s="113"/>
      <c r="F15" s="113"/>
      <c r="G15" s="499"/>
      <c r="H15" s="499"/>
      <c r="I15" s="499">
        <v>458884</v>
      </c>
      <c r="J15" s="113"/>
      <c r="K15" s="113"/>
      <c r="L15" s="241" t="s">
        <v>246</v>
      </c>
    </row>
    <row r="16" spans="1:12" s="116" customFormat="1" ht="14.25" customHeight="1">
      <c r="A16" s="242"/>
      <c r="B16" s="247"/>
      <c r="C16" s="501"/>
      <c r="D16" s="502"/>
      <c r="F16" s="113"/>
      <c r="G16" s="502"/>
      <c r="H16" s="501"/>
      <c r="I16" s="502"/>
      <c r="K16" s="113"/>
      <c r="L16" s="74"/>
    </row>
    <row r="17" spans="1:12" s="116" customFormat="1" ht="14.25" customHeight="1">
      <c r="A17" s="74" t="s">
        <v>341</v>
      </c>
      <c r="C17" s="500" t="s">
        <v>249</v>
      </c>
      <c r="D17" s="500">
        <v>67458</v>
      </c>
      <c r="E17" s="110"/>
      <c r="F17" s="110"/>
      <c r="G17" s="500"/>
      <c r="H17" s="500" t="s">
        <v>249</v>
      </c>
      <c r="I17" s="500">
        <v>61561</v>
      </c>
      <c r="J17" s="110"/>
      <c r="K17" s="110"/>
      <c r="L17" s="35" t="s">
        <v>344</v>
      </c>
    </row>
    <row r="18" spans="1:12" s="116" customFormat="1" ht="14.25" customHeight="1">
      <c r="A18" s="74" t="s">
        <v>343</v>
      </c>
      <c r="C18" s="500" t="s">
        <v>250</v>
      </c>
      <c r="D18" s="500">
        <v>64601</v>
      </c>
      <c r="E18" s="110"/>
      <c r="F18" s="500"/>
      <c r="G18" s="500"/>
      <c r="H18" s="500" t="s">
        <v>250</v>
      </c>
      <c r="I18" s="533">
        <v>55547</v>
      </c>
      <c r="J18" s="110"/>
      <c r="K18" s="110"/>
      <c r="L18" s="35" t="s">
        <v>342</v>
      </c>
    </row>
    <row r="19" spans="1:12" s="116" customFormat="1" ht="14.25" customHeight="1">
      <c r="A19" s="74" t="s">
        <v>330</v>
      </c>
      <c r="C19" s="500" t="s">
        <v>250</v>
      </c>
      <c r="D19" s="500">
        <v>320</v>
      </c>
      <c r="E19" s="110"/>
      <c r="F19" s="110"/>
      <c r="G19" s="500"/>
      <c r="H19" s="500" t="s">
        <v>249</v>
      </c>
      <c r="I19" s="533">
        <v>121</v>
      </c>
      <c r="J19" s="110"/>
      <c r="K19" s="110"/>
      <c r="L19" s="35" t="s">
        <v>331</v>
      </c>
    </row>
    <row r="20" spans="1:12" s="116" customFormat="1" ht="5.25" customHeight="1">
      <c r="A20" s="242"/>
      <c r="B20" s="247"/>
      <c r="C20" s="447"/>
      <c r="D20" s="447"/>
      <c r="E20" s="447"/>
      <c r="F20" s="244"/>
      <c r="G20" s="113"/>
      <c r="H20" s="447"/>
      <c r="I20" s="447"/>
      <c r="J20" s="447"/>
      <c r="K20" s="244"/>
      <c r="L20" s="241"/>
    </row>
    <row r="21" spans="1:12" s="116" customFormat="1" ht="5.25" customHeight="1">
      <c r="A21" s="74"/>
      <c r="C21" s="110"/>
      <c r="D21" s="110"/>
      <c r="E21" s="110"/>
      <c r="F21" s="110"/>
      <c r="G21" s="110"/>
      <c r="H21" s="110"/>
      <c r="I21" s="110"/>
      <c r="J21" s="110"/>
      <c r="K21" s="110"/>
      <c r="L21" s="35"/>
    </row>
    <row r="22" spans="1:12" s="116" customFormat="1" ht="14.25" customHeight="1">
      <c r="A22" s="242" t="s">
        <v>332</v>
      </c>
      <c r="B22" s="247"/>
      <c r="C22" s="499"/>
      <c r="D22" s="499">
        <v>427266</v>
      </c>
      <c r="E22" s="499"/>
      <c r="F22" s="500"/>
      <c r="G22" s="499"/>
      <c r="H22" s="499"/>
      <c r="I22" s="499">
        <v>465019</v>
      </c>
      <c r="J22" s="499"/>
      <c r="K22" s="500"/>
      <c r="L22" s="450" t="s">
        <v>333</v>
      </c>
    </row>
    <row r="23" spans="1:12" s="116" customFormat="1" ht="14.25" customHeight="1">
      <c r="A23" s="242"/>
      <c r="B23" s="247"/>
      <c r="C23" s="501"/>
      <c r="D23" s="502"/>
      <c r="E23" s="502"/>
      <c r="F23" s="501"/>
      <c r="G23" s="502"/>
      <c r="H23" s="501"/>
      <c r="I23" s="502"/>
      <c r="J23" s="502"/>
      <c r="K23" s="501"/>
      <c r="L23" s="35"/>
    </row>
    <row r="24" spans="1:12" s="116" customFormat="1" ht="14.25" customHeight="1">
      <c r="A24" s="242" t="s">
        <v>334</v>
      </c>
      <c r="B24" s="247"/>
      <c r="C24" s="499"/>
      <c r="D24" s="499"/>
      <c r="E24" s="499"/>
      <c r="F24" s="499"/>
      <c r="G24" s="499"/>
      <c r="H24" s="499"/>
      <c r="I24" s="499"/>
      <c r="J24" s="499"/>
      <c r="K24" s="499"/>
      <c r="L24" s="241" t="s">
        <v>335</v>
      </c>
    </row>
    <row r="25" spans="1:12" s="116" customFormat="1" ht="14.25" customHeight="1">
      <c r="A25" s="268" t="s">
        <v>345</v>
      </c>
      <c r="B25" s="322"/>
      <c r="C25" s="500"/>
      <c r="D25" s="500">
        <v>217080</v>
      </c>
      <c r="E25" s="502"/>
      <c r="F25" s="500">
        <v>28740</v>
      </c>
      <c r="H25" s="500"/>
      <c r="I25" s="500">
        <v>228328</v>
      </c>
      <c r="J25" s="502"/>
      <c r="K25" s="500">
        <v>30941</v>
      </c>
      <c r="L25" s="35" t="s">
        <v>346</v>
      </c>
    </row>
    <row r="26" spans="1:12" s="116" customFormat="1" ht="14.25" customHeight="1">
      <c r="A26" s="74" t="s">
        <v>347</v>
      </c>
      <c r="C26" s="500"/>
      <c r="D26" s="500">
        <v>210186</v>
      </c>
      <c r="E26" s="500"/>
      <c r="F26" s="500"/>
      <c r="G26" s="500"/>
      <c r="H26" s="500"/>
      <c r="I26" s="500">
        <v>236691</v>
      </c>
      <c r="J26" s="500"/>
      <c r="K26" s="500"/>
      <c r="L26" s="35" t="s">
        <v>348</v>
      </c>
    </row>
    <row r="27" spans="1:12" s="116" customFormat="1" ht="14.25" customHeight="1">
      <c r="A27" s="247"/>
      <c r="B27" s="247"/>
      <c r="C27" s="66"/>
      <c r="D27" s="110"/>
      <c r="E27" s="110"/>
      <c r="F27" s="110"/>
      <c r="G27" s="110"/>
      <c r="H27" s="110"/>
      <c r="I27" s="110"/>
      <c r="J27" s="110"/>
      <c r="K27" s="110"/>
      <c r="L27" s="233"/>
    </row>
    <row r="28" spans="1:12" s="116" customFormat="1" ht="14.25" customHeight="1">
      <c r="C28" s="66"/>
      <c r="D28" s="110"/>
      <c r="E28" s="110"/>
      <c r="F28" s="110"/>
      <c r="G28" s="110"/>
      <c r="H28" s="110"/>
      <c r="I28" s="110"/>
      <c r="J28" s="110"/>
      <c r="K28" s="110"/>
      <c r="L28" s="233"/>
    </row>
    <row r="29" spans="1:12" s="116" customFormat="1" ht="14.25" customHeight="1">
      <c r="A29" s="247"/>
      <c r="B29" s="247"/>
      <c r="C29" s="66"/>
      <c r="D29" s="110"/>
      <c r="E29" s="110"/>
      <c r="F29" s="110"/>
      <c r="G29" s="110"/>
      <c r="H29" s="110"/>
      <c r="I29" s="110"/>
      <c r="J29" s="110"/>
      <c r="K29" s="110"/>
      <c r="L29" s="233"/>
    </row>
    <row r="30" spans="1:12" s="116" customFormat="1" ht="14.25" customHeight="1">
      <c r="A30" s="247"/>
      <c r="B30" s="247"/>
      <c r="C30" s="66"/>
      <c r="D30" s="110"/>
      <c r="E30" s="110"/>
      <c r="F30" s="110"/>
      <c r="G30" s="110"/>
      <c r="H30" s="110"/>
      <c r="I30" s="110"/>
      <c r="J30" s="110"/>
      <c r="K30" s="110"/>
      <c r="L30" s="233"/>
    </row>
    <row r="31" spans="1:12" s="116" customFormat="1" ht="14.25" customHeight="1">
      <c r="A31" s="247"/>
      <c r="B31" s="247"/>
      <c r="C31" s="66"/>
      <c r="D31" s="110"/>
      <c r="E31" s="110"/>
      <c r="F31" s="110"/>
      <c r="G31" s="110"/>
      <c r="H31" s="110"/>
      <c r="I31" s="110"/>
      <c r="J31" s="110"/>
      <c r="K31" s="110"/>
      <c r="L31" s="233"/>
    </row>
    <row r="32" spans="1:12" s="116" customFormat="1" ht="14.25" customHeight="1">
      <c r="A32" s="247"/>
      <c r="B32" s="247"/>
      <c r="C32" s="66"/>
      <c r="D32" s="110"/>
      <c r="E32" s="110"/>
      <c r="F32" s="110"/>
      <c r="G32" s="110"/>
      <c r="H32" s="110"/>
      <c r="I32" s="110"/>
      <c r="J32" s="110"/>
      <c r="K32" s="110"/>
      <c r="L32" s="233"/>
    </row>
    <row r="33" spans="1:12" s="116" customFormat="1" ht="14.25" customHeight="1">
      <c r="A33" s="247"/>
      <c r="B33" s="247"/>
      <c r="C33" s="66"/>
      <c r="D33" s="110"/>
      <c r="E33" s="110"/>
      <c r="F33" s="110"/>
      <c r="G33" s="110"/>
      <c r="H33" s="110"/>
      <c r="I33" s="110"/>
      <c r="J33" s="110"/>
      <c r="K33" s="110"/>
      <c r="L33" s="233"/>
    </row>
    <row r="34" spans="1:12" s="116" customFormat="1" ht="14.25" customHeight="1">
      <c r="A34" s="247"/>
      <c r="B34" s="247"/>
      <c r="C34" s="66"/>
      <c r="D34" s="110"/>
      <c r="E34" s="110"/>
      <c r="F34" s="110"/>
      <c r="G34" s="110"/>
      <c r="H34" s="110"/>
      <c r="I34" s="110"/>
      <c r="J34" s="110"/>
      <c r="K34" s="110"/>
      <c r="L34" s="233"/>
    </row>
    <row r="35" spans="1:12" s="116" customFormat="1" ht="14.25" customHeight="1">
      <c r="A35" s="247"/>
      <c r="B35" s="247"/>
      <c r="C35" s="66"/>
      <c r="D35" s="110"/>
      <c r="E35" s="110"/>
      <c r="F35" s="110"/>
      <c r="G35" s="110"/>
      <c r="H35" s="110"/>
      <c r="I35" s="110"/>
      <c r="J35" s="110"/>
      <c r="K35" s="110"/>
      <c r="L35" s="233"/>
    </row>
    <row r="36" spans="1:12" s="116" customFormat="1" ht="14.25" customHeight="1">
      <c r="A36" s="247"/>
      <c r="B36" s="247"/>
      <c r="C36" s="66"/>
      <c r="D36" s="110"/>
      <c r="E36" s="110"/>
      <c r="F36" s="110"/>
      <c r="G36" s="110"/>
      <c r="H36" s="110"/>
      <c r="I36" s="110"/>
      <c r="J36" s="110"/>
      <c r="K36" s="110"/>
      <c r="L36" s="233"/>
    </row>
    <row r="37" spans="1:12" s="116" customFormat="1" ht="14.25" customHeight="1">
      <c r="A37" s="247"/>
      <c r="B37" s="247"/>
      <c r="C37" s="66"/>
      <c r="D37" s="110"/>
      <c r="E37" s="110"/>
      <c r="F37" s="110"/>
      <c r="G37" s="110"/>
      <c r="H37" s="110"/>
      <c r="I37" s="110"/>
      <c r="J37" s="110"/>
      <c r="K37" s="110"/>
      <c r="L37" s="233"/>
    </row>
    <row r="38" spans="1:12" s="116" customFormat="1" ht="14.25" customHeight="1">
      <c r="A38" s="247"/>
      <c r="B38" s="247"/>
      <c r="C38" s="66"/>
      <c r="D38" s="110"/>
      <c r="E38" s="110"/>
      <c r="F38" s="110"/>
      <c r="G38" s="110"/>
      <c r="H38" s="110"/>
      <c r="I38" s="110"/>
      <c r="J38" s="110"/>
      <c r="K38" s="110"/>
      <c r="L38" s="233"/>
    </row>
    <row r="39" spans="1:12" s="116" customFormat="1" ht="14.25" customHeight="1">
      <c r="A39" s="247"/>
      <c r="B39" s="247"/>
      <c r="C39" s="66"/>
      <c r="D39" s="110"/>
      <c r="E39" s="110"/>
      <c r="F39" s="110"/>
      <c r="G39" s="110"/>
      <c r="H39" s="110"/>
      <c r="I39" s="110"/>
      <c r="J39" s="110"/>
      <c r="K39" s="110"/>
      <c r="L39" s="233"/>
    </row>
    <row r="40" spans="1:12" s="116" customFormat="1" ht="14.25" customHeight="1">
      <c r="A40" s="247"/>
      <c r="B40" s="247"/>
      <c r="C40" s="66"/>
      <c r="D40" s="110"/>
      <c r="E40" s="110"/>
      <c r="F40" s="110"/>
      <c r="G40" s="110"/>
      <c r="H40" s="110"/>
      <c r="I40" s="110"/>
      <c r="J40" s="110"/>
      <c r="K40" s="110"/>
      <c r="L40" s="233"/>
    </row>
    <row r="41" spans="1:12" s="116" customFormat="1" ht="14.25" customHeight="1">
      <c r="A41" s="247"/>
      <c r="B41" s="247"/>
      <c r="C41" s="66"/>
      <c r="D41" s="110"/>
      <c r="E41" s="110"/>
      <c r="F41" s="110"/>
      <c r="G41" s="110"/>
      <c r="H41" s="110"/>
      <c r="I41" s="110"/>
      <c r="J41" s="110"/>
      <c r="K41" s="110"/>
      <c r="L41" s="233"/>
    </row>
    <row r="42" spans="1:12" s="116" customFormat="1" ht="14.25" customHeight="1">
      <c r="A42" s="247"/>
      <c r="B42" s="247"/>
      <c r="C42" s="66"/>
      <c r="D42" s="110"/>
      <c r="E42" s="110"/>
      <c r="F42" s="110"/>
      <c r="G42" s="110"/>
      <c r="H42" s="110"/>
      <c r="I42" s="110"/>
      <c r="J42" s="110"/>
      <c r="K42" s="110"/>
      <c r="L42" s="233"/>
    </row>
    <row r="43" spans="1:12" s="116" customFormat="1" ht="14.25" customHeight="1">
      <c r="A43" s="247"/>
      <c r="B43" s="247"/>
      <c r="C43" s="66"/>
      <c r="D43" s="110"/>
      <c r="E43" s="110"/>
      <c r="F43" s="110"/>
      <c r="G43" s="110"/>
      <c r="H43" s="110"/>
      <c r="I43" s="110"/>
      <c r="J43" s="110"/>
      <c r="K43" s="110"/>
      <c r="L43" s="233"/>
    </row>
    <row r="44" spans="1:12" s="116" customFormat="1" ht="14.25" customHeight="1">
      <c r="A44" s="247"/>
      <c r="B44" s="247"/>
      <c r="C44" s="66"/>
      <c r="D44" s="110"/>
      <c r="E44" s="110"/>
      <c r="F44" s="110"/>
      <c r="G44" s="110"/>
      <c r="H44" s="110"/>
      <c r="I44" s="110"/>
      <c r="J44" s="110"/>
      <c r="K44" s="110"/>
      <c r="L44" s="233"/>
    </row>
    <row r="45" spans="1:12" s="116" customFormat="1" ht="14.25" customHeight="1">
      <c r="A45" s="247"/>
      <c r="B45" s="247"/>
      <c r="C45" s="66"/>
      <c r="D45" s="110"/>
      <c r="E45" s="110"/>
      <c r="F45" s="110"/>
      <c r="G45" s="110"/>
      <c r="H45" s="110"/>
      <c r="I45" s="110"/>
      <c r="J45" s="110"/>
      <c r="K45" s="110"/>
      <c r="L45" s="233"/>
    </row>
    <row r="46" spans="1:12" s="116" customFormat="1" ht="14.25" customHeight="1">
      <c r="C46" s="66"/>
      <c r="D46" s="110"/>
      <c r="E46" s="110"/>
      <c r="F46" s="110"/>
      <c r="G46" s="110"/>
      <c r="H46" s="110"/>
      <c r="I46" s="110"/>
      <c r="J46" s="110"/>
      <c r="K46" s="110"/>
      <c r="L46" s="66"/>
    </row>
    <row r="47" spans="1:12" s="116" customFormat="1" ht="14.25" customHeight="1">
      <c r="C47" s="66"/>
      <c r="D47" s="110"/>
      <c r="E47" s="110"/>
      <c r="F47" s="110"/>
      <c r="G47" s="110"/>
      <c r="H47" s="110"/>
      <c r="I47" s="110"/>
      <c r="J47" s="110"/>
      <c r="K47" s="110"/>
      <c r="L47" s="66"/>
    </row>
    <row r="48" spans="1:12" s="116" customFormat="1" ht="14.25" customHeight="1">
      <c r="C48" s="66"/>
      <c r="D48" s="110"/>
      <c r="E48" s="110"/>
      <c r="F48" s="110"/>
      <c r="G48" s="110"/>
      <c r="H48" s="110"/>
      <c r="I48" s="110"/>
      <c r="J48" s="110"/>
      <c r="K48" s="110"/>
      <c r="L48" s="66"/>
    </row>
    <row r="49" spans="1:12" s="116" customFormat="1" ht="14.25" customHeight="1">
      <c r="C49" s="66"/>
      <c r="D49" s="110"/>
      <c r="E49" s="110"/>
      <c r="F49" s="110"/>
      <c r="G49" s="110"/>
      <c r="H49" s="110"/>
      <c r="I49" s="110"/>
      <c r="J49" s="110"/>
      <c r="K49" s="110"/>
      <c r="L49" s="66"/>
    </row>
    <row r="50" spans="1:12" s="116" customFormat="1" ht="14.25" customHeight="1">
      <c r="C50" s="66"/>
      <c r="D50" s="110"/>
      <c r="E50" s="110"/>
      <c r="F50" s="110"/>
      <c r="G50" s="110"/>
      <c r="H50" s="110"/>
      <c r="I50" s="110"/>
      <c r="J50" s="110"/>
      <c r="K50" s="110"/>
      <c r="L50" s="66"/>
    </row>
    <row r="51" spans="1:12" s="116" customFormat="1" ht="14.25" customHeight="1">
      <c r="C51" s="66"/>
      <c r="H51" s="66"/>
    </row>
    <row r="52" spans="1:12" s="116" customFormat="1" ht="14.25" customHeight="1">
      <c r="C52" s="66"/>
      <c r="H52" s="66"/>
    </row>
    <row r="53" spans="1:12" s="24" customFormat="1" ht="12" customHeight="1">
      <c r="A53" s="187"/>
      <c r="B53" s="56" t="s">
        <v>934</v>
      </c>
      <c r="C53" s="190"/>
      <c r="D53" s="18"/>
      <c r="E53" s="18"/>
      <c r="F53" s="19"/>
      <c r="H53" s="13"/>
      <c r="L53" s="188"/>
    </row>
    <row r="54" spans="1:12" s="24" customFormat="1" ht="12" customHeight="1">
      <c r="A54" s="187"/>
      <c r="B54" s="367" t="s">
        <v>73</v>
      </c>
      <c r="C54" s="190"/>
      <c r="D54" s="18"/>
      <c r="E54" s="18"/>
      <c r="F54" s="19"/>
      <c r="H54" s="13"/>
      <c r="L54" s="188"/>
    </row>
    <row r="55" spans="1:12" s="24" customFormat="1" ht="12" customHeight="1">
      <c r="A55" s="187"/>
      <c r="B55" s="33" t="s">
        <v>738</v>
      </c>
      <c r="C55" s="176"/>
      <c r="D55" s="19"/>
      <c r="E55" s="19"/>
      <c r="F55" s="19"/>
      <c r="H55" s="13"/>
      <c r="L55" s="186"/>
    </row>
    <row r="56" spans="1:12" s="24" customFormat="1" ht="12" customHeight="1">
      <c r="A56" s="187"/>
      <c r="B56" s="158"/>
      <c r="C56" s="190"/>
      <c r="D56" s="19"/>
      <c r="E56" s="19"/>
      <c r="F56" s="19"/>
      <c r="H56" s="13"/>
      <c r="L56" s="186"/>
    </row>
  </sheetData>
  <mergeCells count="3">
    <mergeCell ref="H8:K8"/>
    <mergeCell ref="C8:F8"/>
    <mergeCell ref="A3:A4"/>
  </mergeCells>
  <hyperlinks>
    <hyperlink ref="L3" location="'Inhoudsopgave Zuivel in cijfers'!A1" display="Terug naar inhoudsopgave" xr:uid="{7CCF1A2E-7C64-4B7F-BD6D-A5A6BDF8936B}"/>
    <hyperlink ref="L4" location="'Inhoudsopgave Zuivel in cijfers'!A1" display="Back to table of contents" xr:uid="{AD0260D1-6FE9-40E0-AB18-8B48DB38AB2E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BBD25B"/>
  </sheetPr>
  <dimension ref="A1:N37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11" style="2" customWidth="1"/>
    <col min="3" max="4" width="18.5" style="2" customWidth="1"/>
    <col min="5" max="5" width="4" style="2" customWidth="1"/>
    <col min="6" max="7" width="18.5" style="2" customWidth="1"/>
    <col min="8" max="8" width="4" style="2" customWidth="1"/>
    <col min="9" max="10" width="18.5" style="2" customWidth="1"/>
    <col min="11" max="11" width="4" style="2" customWidth="1"/>
    <col min="12" max="13" width="18.5" style="2" customWidth="1"/>
    <col min="14" max="14" width="19.5" style="2" customWidth="1"/>
    <col min="15" max="16384" width="9.5" style="2"/>
  </cols>
  <sheetData>
    <row r="1" spans="1:14" ht="2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8" t="s">
        <v>603</v>
      </c>
    </row>
    <row r="2" spans="1:14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8" t="s">
        <v>1002</v>
      </c>
    </row>
    <row r="3" spans="1:14" ht="18" customHeight="1">
      <c r="A3" s="576">
        <v>31</v>
      </c>
      <c r="B3" s="141" t="s">
        <v>880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604" t="s">
        <v>579</v>
      </c>
      <c r="N3" s="605"/>
    </row>
    <row r="4" spans="1:14" ht="18" customHeight="1">
      <c r="A4" s="577"/>
      <c r="B4" s="345" t="s">
        <v>881</v>
      </c>
      <c r="M4" s="604" t="s">
        <v>580</v>
      </c>
      <c r="N4" s="605"/>
    </row>
    <row r="5" spans="1:14" s="116" customFormat="1" ht="14.25" customHeight="1"/>
    <row r="6" spans="1:14" s="116" customFormat="1" ht="14.25" customHeight="1"/>
    <row r="7" spans="1:14" s="116" customFormat="1" ht="14.25" customHeight="1">
      <c r="A7" s="305"/>
      <c r="B7" s="375"/>
      <c r="C7" s="353"/>
      <c r="D7" s="353"/>
      <c r="E7" s="353"/>
      <c r="F7" s="353"/>
      <c r="G7" s="331"/>
      <c r="H7" s="453"/>
      <c r="I7" s="353"/>
      <c r="J7" s="353"/>
      <c r="K7" s="353"/>
      <c r="L7" s="353"/>
      <c r="M7" s="331"/>
      <c r="N7" s="318"/>
    </row>
    <row r="8" spans="1:14" ht="18.75" customHeight="1">
      <c r="A8" s="33" t="s">
        <v>0</v>
      </c>
      <c r="B8" s="157"/>
      <c r="C8" s="607">
        <v>2024</v>
      </c>
      <c r="D8" s="608"/>
      <c r="E8" s="608"/>
      <c r="F8" s="608"/>
      <c r="G8" s="608"/>
      <c r="H8" s="195"/>
      <c r="I8" s="607">
        <v>2025</v>
      </c>
      <c r="J8" s="608"/>
      <c r="K8" s="608"/>
      <c r="L8" s="608"/>
      <c r="M8" s="608"/>
      <c r="N8" s="243" t="s">
        <v>0</v>
      </c>
    </row>
    <row r="9" spans="1:14" s="24" customFormat="1" ht="9" customHeight="1">
      <c r="A9" s="153"/>
      <c r="B9" s="153"/>
      <c r="C9" s="153"/>
      <c r="D9" s="153"/>
      <c r="E9" s="153"/>
      <c r="F9" s="165"/>
      <c r="G9" s="165"/>
      <c r="H9" s="165"/>
      <c r="I9" s="153"/>
      <c r="J9" s="153"/>
      <c r="K9" s="153"/>
      <c r="L9" s="165"/>
      <c r="M9" s="165"/>
      <c r="N9" s="164"/>
    </row>
    <row r="10" spans="1:14" s="116" customFormat="1" ht="14.25" customHeight="1">
      <c r="A10" s="375"/>
      <c r="B10" s="375"/>
      <c r="C10" s="606" t="s">
        <v>352</v>
      </c>
      <c r="D10" s="606"/>
      <c r="E10" s="454"/>
      <c r="F10" s="606" t="s">
        <v>630</v>
      </c>
      <c r="G10" s="609"/>
      <c r="H10" s="380"/>
      <c r="I10" s="606" t="s">
        <v>352</v>
      </c>
      <c r="J10" s="606"/>
      <c r="K10" s="454"/>
      <c r="L10" s="606" t="s">
        <v>630</v>
      </c>
      <c r="M10" s="609"/>
      <c r="N10" s="372"/>
    </row>
    <row r="11" spans="1:14" s="116" customFormat="1" ht="14.25" customHeight="1">
      <c r="A11" s="375"/>
      <c r="B11" s="375"/>
      <c r="C11" s="326"/>
      <c r="D11" s="326" t="s">
        <v>353</v>
      </c>
      <c r="E11" s="326"/>
      <c r="F11" s="326"/>
      <c r="G11" s="326" t="s">
        <v>353</v>
      </c>
      <c r="H11" s="326"/>
      <c r="I11" s="326"/>
      <c r="J11" s="326" t="s">
        <v>353</v>
      </c>
      <c r="K11" s="326"/>
      <c r="L11" s="326"/>
      <c r="M11" s="326" t="s">
        <v>353</v>
      </c>
      <c r="N11" s="319"/>
    </row>
    <row r="12" spans="1:14" s="116" customFormat="1" ht="14.25" customHeight="1">
      <c r="A12" s="375"/>
      <c r="B12" s="375"/>
      <c r="C12" s="455" t="s">
        <v>936</v>
      </c>
      <c r="D12" s="455" t="s">
        <v>354</v>
      </c>
      <c r="E12" s="326"/>
      <c r="F12" s="455" t="s">
        <v>937</v>
      </c>
      <c r="G12" s="455" t="s">
        <v>354</v>
      </c>
      <c r="H12" s="326"/>
      <c r="I12" s="455" t="s">
        <v>936</v>
      </c>
      <c r="J12" s="455" t="s">
        <v>354</v>
      </c>
      <c r="K12" s="326"/>
      <c r="L12" s="455" t="s">
        <v>937</v>
      </c>
      <c r="M12" s="455" t="s">
        <v>354</v>
      </c>
      <c r="N12" s="321"/>
    </row>
    <row r="13" spans="1:14" s="116" customFormat="1" ht="14.25" customHeight="1">
      <c r="A13" s="375"/>
      <c r="B13" s="375"/>
      <c r="C13" s="381"/>
      <c r="D13" s="381"/>
      <c r="E13" s="381"/>
      <c r="F13" s="380"/>
      <c r="G13" s="380"/>
      <c r="H13" s="380"/>
      <c r="I13" s="381"/>
      <c r="J13" s="381"/>
      <c r="K13" s="381"/>
      <c r="L13" s="380"/>
      <c r="M13" s="380"/>
      <c r="N13" s="372"/>
    </row>
    <row r="14" spans="1:14" s="116" customFormat="1" ht="14.25" customHeight="1">
      <c r="A14" s="375"/>
      <c r="B14" s="375"/>
      <c r="C14" s="606" t="s">
        <v>355</v>
      </c>
      <c r="D14" s="606"/>
      <c r="E14" s="454"/>
      <c r="F14" s="606" t="s">
        <v>631</v>
      </c>
      <c r="G14" s="609"/>
      <c r="H14" s="380"/>
      <c r="I14" s="606" t="s">
        <v>355</v>
      </c>
      <c r="J14" s="606"/>
      <c r="K14" s="454"/>
      <c r="L14" s="606" t="s">
        <v>631</v>
      </c>
      <c r="M14" s="609"/>
      <c r="N14" s="372"/>
    </row>
    <row r="15" spans="1:14" s="116" customFormat="1" ht="14.25" customHeight="1">
      <c r="A15" s="375"/>
      <c r="B15" s="375"/>
      <c r="C15" s="326"/>
      <c r="D15" s="326" t="s">
        <v>356</v>
      </c>
      <c r="E15" s="326"/>
      <c r="F15" s="326"/>
      <c r="G15" s="326" t="s">
        <v>356</v>
      </c>
      <c r="H15" s="326"/>
      <c r="I15" s="326"/>
      <c r="J15" s="326" t="s">
        <v>356</v>
      </c>
      <c r="K15" s="326"/>
      <c r="L15" s="326"/>
      <c r="M15" s="326" t="s">
        <v>356</v>
      </c>
      <c r="N15" s="319"/>
    </row>
    <row r="16" spans="1:14" s="116" customFormat="1" ht="14.25" customHeight="1">
      <c r="A16" s="375"/>
      <c r="B16" s="375"/>
      <c r="C16" s="455" t="s">
        <v>938</v>
      </c>
      <c r="D16" s="455" t="s">
        <v>357</v>
      </c>
      <c r="E16" s="326"/>
      <c r="F16" s="455" t="s">
        <v>939</v>
      </c>
      <c r="G16" s="455" t="s">
        <v>357</v>
      </c>
      <c r="H16" s="326"/>
      <c r="I16" s="455" t="s">
        <v>938</v>
      </c>
      <c r="J16" s="455" t="s">
        <v>357</v>
      </c>
      <c r="K16" s="326"/>
      <c r="L16" s="455" t="s">
        <v>939</v>
      </c>
      <c r="M16" s="455" t="s">
        <v>357</v>
      </c>
      <c r="N16" s="321"/>
    </row>
    <row r="17" spans="1:14" s="116" customFormat="1" ht="14.25" customHeight="1">
      <c r="A17" s="375"/>
      <c r="B17" s="375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21"/>
    </row>
    <row r="18" spans="1:14" s="116" customFormat="1" ht="14.25" customHeight="1">
      <c r="A18" s="349" t="s">
        <v>358</v>
      </c>
      <c r="B18" s="368"/>
      <c r="C18" s="451">
        <v>0</v>
      </c>
      <c r="D18" s="451">
        <v>0</v>
      </c>
      <c r="E18" s="452"/>
      <c r="F18" s="451">
        <v>0</v>
      </c>
      <c r="G18" s="451">
        <v>0</v>
      </c>
      <c r="H18" s="319"/>
      <c r="I18" s="451">
        <v>0</v>
      </c>
      <c r="J18" s="451">
        <v>0</v>
      </c>
      <c r="K18" s="452"/>
      <c r="L18" s="451">
        <v>0</v>
      </c>
      <c r="M18" s="451">
        <v>0</v>
      </c>
      <c r="N18" s="326" t="s">
        <v>359</v>
      </c>
    </row>
    <row r="19" spans="1:14" s="116" customFormat="1" ht="14.25" customHeight="1">
      <c r="A19" s="349" t="s">
        <v>360</v>
      </c>
      <c r="B19" s="368"/>
      <c r="C19" s="451">
        <v>0</v>
      </c>
      <c r="D19" s="451">
        <v>0</v>
      </c>
      <c r="E19" s="452"/>
      <c r="F19" s="451">
        <v>0</v>
      </c>
      <c r="G19" s="451">
        <v>0</v>
      </c>
      <c r="H19" s="319"/>
      <c r="I19" s="451">
        <v>0</v>
      </c>
      <c r="J19" s="451">
        <v>0</v>
      </c>
      <c r="K19" s="452"/>
      <c r="L19" s="451">
        <v>0</v>
      </c>
      <c r="M19" s="451">
        <v>0</v>
      </c>
      <c r="N19" s="326" t="s">
        <v>361</v>
      </c>
    </row>
    <row r="20" spans="1:14" s="116" customFormat="1" ht="14.25" customHeight="1">
      <c r="A20" s="349" t="s">
        <v>362</v>
      </c>
      <c r="B20" s="368"/>
      <c r="C20" s="451">
        <v>0</v>
      </c>
      <c r="D20" s="451">
        <v>0</v>
      </c>
      <c r="E20" s="452"/>
      <c r="F20" s="451">
        <v>0</v>
      </c>
      <c r="G20" s="451">
        <v>0</v>
      </c>
      <c r="H20" s="319"/>
      <c r="I20" s="451">
        <v>0</v>
      </c>
      <c r="J20" s="451">
        <v>0</v>
      </c>
      <c r="K20" s="452"/>
      <c r="L20" s="451">
        <v>0</v>
      </c>
      <c r="M20" s="451">
        <v>0</v>
      </c>
      <c r="N20" s="326" t="s">
        <v>363</v>
      </c>
    </row>
    <row r="21" spans="1:14" s="116" customFormat="1" ht="14.25" customHeight="1">
      <c r="A21" s="349" t="s">
        <v>364</v>
      </c>
      <c r="B21" s="368"/>
      <c r="C21" s="451">
        <v>0</v>
      </c>
      <c r="D21" s="451">
        <v>0</v>
      </c>
      <c r="E21" s="452"/>
      <c r="F21" s="451">
        <v>0</v>
      </c>
      <c r="G21" s="451">
        <v>0</v>
      </c>
      <c r="H21" s="319"/>
      <c r="I21" s="451">
        <v>0</v>
      </c>
      <c r="J21" s="451">
        <v>0</v>
      </c>
      <c r="K21" s="452"/>
      <c r="L21" s="451">
        <v>0</v>
      </c>
      <c r="M21" s="451">
        <v>0</v>
      </c>
      <c r="N21" s="326" t="s">
        <v>364</v>
      </c>
    </row>
    <row r="22" spans="1:14" s="116" customFormat="1" ht="14.25" customHeight="1">
      <c r="A22" s="349" t="s">
        <v>365</v>
      </c>
      <c r="B22" s="368"/>
      <c r="C22" s="451">
        <v>0</v>
      </c>
      <c r="D22" s="451">
        <v>0</v>
      </c>
      <c r="E22" s="452"/>
      <c r="F22" s="451">
        <v>0</v>
      </c>
      <c r="G22" s="451">
        <v>0</v>
      </c>
      <c r="H22" s="319"/>
      <c r="I22" s="451">
        <v>0</v>
      </c>
      <c r="J22" s="451">
        <v>0</v>
      </c>
      <c r="K22" s="452"/>
      <c r="L22" s="451">
        <v>0</v>
      </c>
      <c r="M22" s="451">
        <v>0</v>
      </c>
      <c r="N22" s="326" t="s">
        <v>366</v>
      </c>
    </row>
    <row r="23" spans="1:14" s="116" customFormat="1" ht="14.25" customHeight="1">
      <c r="A23" s="349" t="s">
        <v>367</v>
      </c>
      <c r="B23" s="368"/>
      <c r="C23" s="451">
        <v>0</v>
      </c>
      <c r="D23" s="451">
        <v>0</v>
      </c>
      <c r="E23" s="452"/>
      <c r="F23" s="451">
        <v>0</v>
      </c>
      <c r="G23" s="451">
        <v>0</v>
      </c>
      <c r="H23" s="319"/>
      <c r="I23" s="451">
        <v>0</v>
      </c>
      <c r="J23" s="451">
        <v>0</v>
      </c>
      <c r="K23" s="452"/>
      <c r="L23" s="451">
        <v>0</v>
      </c>
      <c r="M23" s="451">
        <v>0</v>
      </c>
      <c r="N23" s="326" t="s">
        <v>368</v>
      </c>
    </row>
    <row r="24" spans="1:14" s="116" customFormat="1" ht="14.25" customHeight="1">
      <c r="A24" s="349" t="s">
        <v>369</v>
      </c>
      <c r="B24" s="368"/>
      <c r="C24" s="451">
        <v>0</v>
      </c>
      <c r="D24" s="451">
        <v>0</v>
      </c>
      <c r="E24" s="452"/>
      <c r="F24" s="451">
        <v>0</v>
      </c>
      <c r="G24" s="451">
        <v>0</v>
      </c>
      <c r="H24" s="319"/>
      <c r="I24" s="451">
        <v>0</v>
      </c>
      <c r="J24" s="451">
        <v>0</v>
      </c>
      <c r="K24" s="452"/>
      <c r="L24" s="451">
        <v>0</v>
      </c>
      <c r="M24" s="451">
        <v>0</v>
      </c>
      <c r="N24" s="326" t="s">
        <v>370</v>
      </c>
    </row>
    <row r="25" spans="1:14" s="116" customFormat="1" ht="14.25" customHeight="1">
      <c r="A25" s="349" t="s">
        <v>371</v>
      </c>
      <c r="B25" s="368"/>
      <c r="C25" s="451">
        <v>0</v>
      </c>
      <c r="D25" s="451">
        <v>0</v>
      </c>
      <c r="E25" s="452"/>
      <c r="F25" s="451">
        <v>0</v>
      </c>
      <c r="G25" s="451">
        <v>0</v>
      </c>
      <c r="H25" s="319"/>
      <c r="I25" s="451">
        <v>0</v>
      </c>
      <c r="J25" s="451">
        <v>0</v>
      </c>
      <c r="K25" s="452"/>
      <c r="L25" s="451">
        <v>0</v>
      </c>
      <c r="M25" s="451">
        <v>0</v>
      </c>
      <c r="N25" s="326" t="s">
        <v>372</v>
      </c>
    </row>
    <row r="26" spans="1:14" s="116" customFormat="1" ht="14.25" customHeight="1">
      <c r="A26" s="349" t="s">
        <v>373</v>
      </c>
      <c r="B26" s="368"/>
      <c r="C26" s="451">
        <v>0</v>
      </c>
      <c r="D26" s="451">
        <v>0</v>
      </c>
      <c r="E26" s="452"/>
      <c r="F26" s="451">
        <v>0</v>
      </c>
      <c r="G26" s="451">
        <v>0</v>
      </c>
      <c r="H26" s="319"/>
      <c r="I26" s="451">
        <v>0</v>
      </c>
      <c r="J26" s="451">
        <v>0</v>
      </c>
      <c r="K26" s="452"/>
      <c r="L26" s="451">
        <v>0</v>
      </c>
      <c r="M26" s="451">
        <v>0</v>
      </c>
      <c r="N26" s="326" t="s">
        <v>373</v>
      </c>
    </row>
    <row r="27" spans="1:14" s="116" customFormat="1" ht="14.25" customHeight="1">
      <c r="A27" s="349" t="s">
        <v>374</v>
      </c>
      <c r="B27" s="368"/>
      <c r="C27" s="451">
        <v>0</v>
      </c>
      <c r="D27" s="451">
        <v>0</v>
      </c>
      <c r="E27" s="452"/>
      <c r="F27" s="451">
        <v>0</v>
      </c>
      <c r="G27" s="451">
        <v>0</v>
      </c>
      <c r="H27" s="319"/>
      <c r="I27" s="451">
        <v>0</v>
      </c>
      <c r="J27" s="451">
        <v>0</v>
      </c>
      <c r="K27" s="452"/>
      <c r="L27" s="451">
        <v>0</v>
      </c>
      <c r="M27" s="451">
        <v>0</v>
      </c>
      <c r="N27" s="326" t="s">
        <v>375</v>
      </c>
    </row>
    <row r="28" spans="1:14" s="116" customFormat="1" ht="14.25" customHeight="1">
      <c r="A28" s="349" t="s">
        <v>376</v>
      </c>
      <c r="B28" s="368"/>
      <c r="C28" s="451">
        <v>0</v>
      </c>
      <c r="D28" s="451">
        <v>0</v>
      </c>
      <c r="E28" s="452"/>
      <c r="F28" s="451">
        <v>0</v>
      </c>
      <c r="G28" s="451">
        <v>0</v>
      </c>
      <c r="H28" s="319"/>
      <c r="I28" s="451">
        <v>0</v>
      </c>
      <c r="J28" s="451">
        <v>0</v>
      </c>
      <c r="K28" s="452"/>
      <c r="L28" s="451">
        <v>0</v>
      </c>
      <c r="M28" s="451">
        <v>0</v>
      </c>
      <c r="N28" s="326" t="s">
        <v>376</v>
      </c>
    </row>
    <row r="29" spans="1:14" s="116" customFormat="1" ht="14.25" customHeight="1">
      <c r="A29" s="349" t="s">
        <v>377</v>
      </c>
      <c r="B29" s="368"/>
      <c r="C29" s="451">
        <v>0</v>
      </c>
      <c r="D29" s="451">
        <v>0</v>
      </c>
      <c r="E29" s="452"/>
      <c r="F29" s="451">
        <v>0</v>
      </c>
      <c r="G29" s="451">
        <v>0</v>
      </c>
      <c r="H29" s="319"/>
      <c r="I29" s="451">
        <v>0</v>
      </c>
      <c r="J29" s="451">
        <v>0</v>
      </c>
      <c r="K29" s="452"/>
      <c r="L29" s="451">
        <v>0</v>
      </c>
      <c r="M29" s="451">
        <v>0</v>
      </c>
      <c r="N29" s="326" t="s">
        <v>377</v>
      </c>
    </row>
    <row r="30" spans="1:14" s="116" customFormat="1" ht="14.25" customHeight="1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14" s="116" customFormat="1" ht="14.25" customHeight="1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1:14" s="116" customFormat="1" ht="14.25" customHeight="1"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1:9" s="116" customFormat="1" ht="10" customHeight="1"/>
    <row r="34" spans="1:9" s="20" customFormat="1" ht="12" customHeight="1">
      <c r="A34" s="4"/>
      <c r="B34" s="56" t="s">
        <v>351</v>
      </c>
      <c r="C34" s="18"/>
      <c r="D34" s="19"/>
      <c r="E34" s="19"/>
      <c r="F34" s="19"/>
      <c r="G34" s="19"/>
      <c r="H34" s="19"/>
      <c r="I34" s="19"/>
    </row>
    <row r="35" spans="1:9" s="20" customFormat="1" ht="12" customHeight="1">
      <c r="A35" s="4"/>
      <c r="B35" s="56" t="s">
        <v>601</v>
      </c>
    </row>
    <row r="36" spans="1:9" s="20" customFormat="1" ht="12" customHeight="1">
      <c r="A36" s="4"/>
      <c r="B36" s="56" t="s">
        <v>1005</v>
      </c>
    </row>
    <row r="37" spans="1:9" s="20" customFormat="1" ht="12" customHeight="1">
      <c r="A37" s="4"/>
      <c r="B37" s="56" t="s">
        <v>1006</v>
      </c>
    </row>
  </sheetData>
  <mergeCells count="13">
    <mergeCell ref="C14:D14"/>
    <mergeCell ref="I14:J14"/>
    <mergeCell ref="F10:G10"/>
    <mergeCell ref="L10:M10"/>
    <mergeCell ref="F14:G14"/>
    <mergeCell ref="L14:M14"/>
    <mergeCell ref="M4:N4"/>
    <mergeCell ref="M3:N3"/>
    <mergeCell ref="A3:A4"/>
    <mergeCell ref="C10:D10"/>
    <mergeCell ref="I10:J10"/>
    <mergeCell ref="C8:G8"/>
    <mergeCell ref="I8:M8"/>
  </mergeCells>
  <hyperlinks>
    <hyperlink ref="M3" location="'Inhoudsopgave Zuivel in cijfers'!A1" display="Terug naar inhoudsopgave" xr:uid="{DB17756E-F7A6-4366-BF2A-9C27BAD23180}"/>
    <hyperlink ref="M4" location="'Inhoudsopgave Zuivel in cijfers'!A1" display="Back to table of contents" xr:uid="{7AB0B192-92DA-40B2-8734-1A5B1B3AB870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BBD25B"/>
  </sheetPr>
  <dimension ref="A1:L6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4" style="2" customWidth="1"/>
    <col min="3" max="3" width="38" style="2" customWidth="1"/>
    <col min="4" max="4" width="4" style="2" customWidth="1"/>
    <col min="5" max="5" width="38" style="2" customWidth="1"/>
    <col min="6" max="6" width="4" style="2" customWidth="1"/>
    <col min="7" max="7" width="18" style="105" customWidth="1"/>
    <col min="8" max="8" width="6" style="105" customWidth="1"/>
    <col min="9" max="9" width="18" style="105" customWidth="1"/>
    <col min="10" max="16384" width="9.5" style="2"/>
  </cols>
  <sheetData>
    <row r="1" spans="1:12" ht="23" customHeight="1">
      <c r="A1" s="1" t="s">
        <v>230</v>
      </c>
      <c r="B1" s="1"/>
      <c r="C1" s="1"/>
      <c r="D1" s="1"/>
      <c r="E1" s="1"/>
      <c r="F1" s="108"/>
      <c r="G1" s="108"/>
      <c r="H1" s="108"/>
      <c r="I1" s="108" t="s">
        <v>603</v>
      </c>
    </row>
    <row r="2" spans="1:12" ht="12" customHeight="1">
      <c r="A2" s="1"/>
      <c r="B2" s="3"/>
      <c r="C2" s="3"/>
      <c r="D2" s="3"/>
      <c r="E2" s="3"/>
      <c r="F2" s="58"/>
      <c r="G2" s="58"/>
      <c r="H2" s="58"/>
      <c r="I2" s="58" t="s">
        <v>1002</v>
      </c>
    </row>
    <row r="3" spans="1:12" ht="18" customHeight="1">
      <c r="A3" s="576">
        <v>32</v>
      </c>
      <c r="B3" s="106" t="s">
        <v>882</v>
      </c>
      <c r="C3" s="5"/>
      <c r="D3" s="5"/>
      <c r="E3" s="5"/>
      <c r="F3" s="5"/>
      <c r="G3" s="611" t="s">
        <v>579</v>
      </c>
      <c r="H3" s="612"/>
      <c r="I3" s="612"/>
    </row>
    <row r="4" spans="1:12" ht="18" customHeight="1">
      <c r="A4" s="577"/>
      <c r="B4" s="346" t="s">
        <v>883</v>
      </c>
      <c r="C4" s="191"/>
      <c r="D4" s="191"/>
      <c r="E4" s="191"/>
      <c r="F4" s="191"/>
      <c r="G4" s="610" t="s">
        <v>580</v>
      </c>
      <c r="H4" s="605"/>
      <c r="I4" s="605"/>
    </row>
    <row r="5" spans="1:12" s="116" customFormat="1" ht="14.75" customHeight="1">
      <c r="C5" s="66"/>
      <c r="D5" s="66"/>
      <c r="E5" s="66"/>
      <c r="G5" s="370"/>
      <c r="H5" s="370"/>
      <c r="I5" s="339"/>
    </row>
    <row r="6" spans="1:12" s="116" customFormat="1" ht="14.75" customHeight="1">
      <c r="C6" s="66"/>
      <c r="D6" s="66"/>
      <c r="E6" s="66"/>
      <c r="G6" s="370"/>
      <c r="H6" s="370"/>
      <c r="I6" s="339"/>
    </row>
    <row r="7" spans="1:12" s="116" customFormat="1" ht="14.75" customHeight="1">
      <c r="A7" s="247"/>
      <c r="C7" s="66"/>
      <c r="D7" s="66"/>
      <c r="E7" s="66"/>
      <c r="G7" s="458"/>
      <c r="H7" s="458"/>
      <c r="I7" s="339"/>
    </row>
    <row r="8" spans="1:12" s="24" customFormat="1" ht="18.75" customHeight="1">
      <c r="A8" s="591"/>
      <c r="B8" s="591"/>
      <c r="C8" s="613" t="s">
        <v>378</v>
      </c>
      <c r="D8" s="613"/>
      <c r="E8" s="456" t="s">
        <v>379</v>
      </c>
      <c r="F8" s="192"/>
      <c r="G8" s="438" t="s">
        <v>380</v>
      </c>
      <c r="H8" s="458"/>
      <c r="I8" s="438" t="s">
        <v>380</v>
      </c>
      <c r="J8" s="116"/>
    </row>
    <row r="9" spans="1:12" s="24" customFormat="1" ht="14.75" customHeight="1">
      <c r="C9" s="459" t="s">
        <v>381</v>
      </c>
      <c r="D9" s="460"/>
      <c r="E9" s="459" t="s">
        <v>382</v>
      </c>
      <c r="F9" s="116"/>
      <c r="G9" s="439" t="s">
        <v>383</v>
      </c>
      <c r="H9" s="458"/>
      <c r="I9" s="439" t="s">
        <v>383</v>
      </c>
      <c r="J9" s="116"/>
    </row>
    <row r="10" spans="1:12" s="24" customFormat="1" ht="14.75" customHeight="1">
      <c r="C10" s="193"/>
      <c r="D10" s="460"/>
      <c r="E10" s="194"/>
      <c r="G10" s="440" t="s">
        <v>749</v>
      </c>
      <c r="H10" s="458"/>
      <c r="I10" s="440" t="s">
        <v>750</v>
      </c>
      <c r="J10" s="116"/>
    </row>
    <row r="11" spans="1:12" s="116" customFormat="1" ht="14.75" customHeight="1">
      <c r="A11" s="35">
        <v>1</v>
      </c>
      <c r="B11" s="258"/>
      <c r="C11" s="278" t="s">
        <v>940</v>
      </c>
      <c r="D11" s="457"/>
      <c r="E11" s="64" t="s">
        <v>15</v>
      </c>
      <c r="F11" s="534"/>
      <c r="G11" s="391">
        <v>31.9</v>
      </c>
      <c r="H11" s="458"/>
      <c r="I11" s="391">
        <v>28.9</v>
      </c>
    </row>
    <row r="12" spans="1:12" s="116" customFormat="1" ht="14.75" customHeight="1">
      <c r="A12" s="35">
        <v>2</v>
      </c>
      <c r="B12" s="258"/>
      <c r="C12" s="278" t="s">
        <v>941</v>
      </c>
      <c r="D12" s="457"/>
      <c r="E12" s="64" t="s">
        <v>8</v>
      </c>
      <c r="F12" s="534"/>
      <c r="G12" s="391">
        <v>23.9</v>
      </c>
      <c r="H12" s="458"/>
      <c r="I12" s="391">
        <v>21.6</v>
      </c>
      <c r="L12" s="331"/>
    </row>
    <row r="13" spans="1:12" s="116" customFormat="1" ht="14.75" customHeight="1">
      <c r="A13" s="35">
        <v>3</v>
      </c>
      <c r="B13" s="258"/>
      <c r="C13" s="278" t="s">
        <v>944</v>
      </c>
      <c r="D13" s="457"/>
      <c r="E13" s="64" t="s">
        <v>72</v>
      </c>
      <c r="F13" s="534"/>
      <c r="G13" s="391">
        <v>23</v>
      </c>
      <c r="H13" s="458"/>
      <c r="I13" s="391">
        <v>20.8</v>
      </c>
    </row>
    <row r="14" spans="1:12" s="116" customFormat="1" ht="14.75" customHeight="1">
      <c r="A14" s="35">
        <v>4</v>
      </c>
      <c r="B14" s="258"/>
      <c r="C14" s="278" t="s">
        <v>942</v>
      </c>
      <c r="D14" s="457"/>
      <c r="E14" s="64" t="s">
        <v>15</v>
      </c>
      <c r="F14" s="534"/>
      <c r="G14" s="391">
        <v>20.7</v>
      </c>
      <c r="H14" s="458"/>
      <c r="I14" s="391">
        <v>18.8</v>
      </c>
    </row>
    <row r="15" spans="1:12" s="116" customFormat="1" ht="14.75" customHeight="1">
      <c r="A15" s="35">
        <v>5</v>
      </c>
      <c r="B15" s="258"/>
      <c r="C15" s="278" t="s">
        <v>943</v>
      </c>
      <c r="D15" s="457"/>
      <c r="E15" s="64" t="s">
        <v>101</v>
      </c>
      <c r="F15" s="534"/>
      <c r="G15" s="391">
        <v>15.8</v>
      </c>
      <c r="H15" s="458"/>
      <c r="I15" s="391">
        <v>14.3</v>
      </c>
    </row>
    <row r="16" spans="1:12" s="116" customFormat="1" ht="14.75" customHeight="1">
      <c r="A16" s="35">
        <v>6</v>
      </c>
      <c r="B16" s="258"/>
      <c r="C16" s="278" t="s">
        <v>1007</v>
      </c>
      <c r="D16" s="457"/>
      <c r="E16" s="64" t="s">
        <v>27</v>
      </c>
      <c r="F16" s="534"/>
      <c r="G16" s="391">
        <v>15</v>
      </c>
      <c r="H16" s="458"/>
      <c r="I16" s="391">
        <v>13.6</v>
      </c>
    </row>
    <row r="17" spans="1:9" s="116" customFormat="1" ht="14.75" customHeight="1">
      <c r="A17" s="35">
        <v>7</v>
      </c>
      <c r="B17" s="258"/>
      <c r="C17" s="278" t="s">
        <v>1008</v>
      </c>
      <c r="D17" s="457"/>
      <c r="E17" s="64" t="s">
        <v>54</v>
      </c>
      <c r="F17" s="534"/>
      <c r="G17" s="391">
        <v>14.7</v>
      </c>
      <c r="H17" s="458"/>
      <c r="I17" s="391">
        <v>13.3</v>
      </c>
    </row>
    <row r="18" spans="1:9" s="116" customFormat="1" ht="14.75" customHeight="1">
      <c r="A18" s="35">
        <v>8</v>
      </c>
      <c r="B18" s="258"/>
      <c r="C18" s="278" t="s">
        <v>1009</v>
      </c>
      <c r="D18" s="457"/>
      <c r="E18" s="64" t="s">
        <v>60</v>
      </c>
      <c r="F18" s="534"/>
      <c r="G18" s="391">
        <v>14</v>
      </c>
      <c r="H18" s="458"/>
      <c r="I18" s="391">
        <v>12.7</v>
      </c>
    </row>
    <row r="19" spans="1:9" s="116" customFormat="1" ht="14.75" customHeight="1">
      <c r="A19" s="35">
        <v>9</v>
      </c>
      <c r="B19" s="258"/>
      <c r="C19" s="278" t="s">
        <v>384</v>
      </c>
      <c r="D19" s="457"/>
      <c r="E19" s="64" t="s">
        <v>7</v>
      </c>
      <c r="F19" s="534"/>
      <c r="G19" s="391">
        <v>13.9</v>
      </c>
      <c r="H19" s="458"/>
      <c r="I19" s="391">
        <v>12.6</v>
      </c>
    </row>
    <row r="20" spans="1:9" s="116" customFormat="1" ht="14.75" customHeight="1">
      <c r="A20" s="35">
        <v>10</v>
      </c>
      <c r="B20" s="258"/>
      <c r="C20" s="278" t="s">
        <v>1020</v>
      </c>
      <c r="D20" s="457"/>
      <c r="E20" s="64" t="s">
        <v>101</v>
      </c>
      <c r="F20" s="534"/>
      <c r="G20" s="391">
        <v>12.3</v>
      </c>
      <c r="H20" s="458"/>
      <c r="I20" s="391">
        <v>11.2</v>
      </c>
    </row>
    <row r="21" spans="1:9" s="116" customFormat="1" ht="14.75" customHeight="1">
      <c r="A21" s="35">
        <v>11</v>
      </c>
      <c r="B21" s="258"/>
      <c r="C21" s="64" t="s">
        <v>1010</v>
      </c>
      <c r="D21" s="457"/>
      <c r="E21" s="64" t="s">
        <v>67</v>
      </c>
      <c r="F21" s="534"/>
      <c r="G21" s="391">
        <v>9</v>
      </c>
      <c r="H21" s="458"/>
      <c r="I21" s="391">
        <v>8.1</v>
      </c>
    </row>
    <row r="22" spans="1:9" s="116" customFormat="1" ht="14.75" customHeight="1">
      <c r="A22" s="35">
        <v>12</v>
      </c>
      <c r="B22" s="258"/>
      <c r="C22" s="278" t="s">
        <v>981</v>
      </c>
      <c r="D22" s="457"/>
      <c r="E22" s="64" t="s">
        <v>15</v>
      </c>
      <c r="F22" s="534"/>
      <c r="G22" s="391">
        <v>7.7</v>
      </c>
      <c r="H22" s="458"/>
      <c r="I22" s="391">
        <v>7</v>
      </c>
    </row>
    <row r="23" spans="1:9" s="116" customFormat="1" ht="14.75" customHeight="1">
      <c r="A23" s="35">
        <v>13</v>
      </c>
      <c r="B23" s="258"/>
      <c r="C23" s="64" t="s">
        <v>948</v>
      </c>
      <c r="D23" s="457"/>
      <c r="E23" s="64" t="s">
        <v>72</v>
      </c>
      <c r="F23" s="534"/>
      <c r="G23" s="391">
        <v>7.5</v>
      </c>
      <c r="H23" s="458"/>
      <c r="I23" s="391">
        <v>6.8</v>
      </c>
    </row>
    <row r="24" spans="1:9" s="116" customFormat="1" ht="14.75" customHeight="1">
      <c r="A24" s="35">
        <v>14</v>
      </c>
      <c r="B24" s="258"/>
      <c r="C24" s="64" t="s">
        <v>1011</v>
      </c>
      <c r="D24" s="457"/>
      <c r="E24" s="64" t="s">
        <v>104</v>
      </c>
      <c r="F24" s="534"/>
      <c r="G24" s="391">
        <v>7.3</v>
      </c>
      <c r="H24" s="458"/>
      <c r="I24" s="391">
        <v>6.6</v>
      </c>
    </row>
    <row r="25" spans="1:9" s="116" customFormat="1" ht="14.75" customHeight="1">
      <c r="A25" s="35">
        <v>15</v>
      </c>
      <c r="B25" s="258"/>
      <c r="C25" s="278" t="s">
        <v>947</v>
      </c>
      <c r="D25" s="457"/>
      <c r="E25" s="64" t="s">
        <v>44</v>
      </c>
      <c r="F25" s="534"/>
      <c r="G25" s="391">
        <v>6.9</v>
      </c>
      <c r="H25" s="458"/>
      <c r="I25" s="391">
        <v>6.2</v>
      </c>
    </row>
    <row r="26" spans="1:9" s="116" customFormat="1" ht="14.75" customHeight="1">
      <c r="A26" s="35">
        <v>16</v>
      </c>
      <c r="B26" s="258"/>
      <c r="C26" s="64" t="s">
        <v>1012</v>
      </c>
      <c r="D26" s="457"/>
      <c r="E26" s="64" t="s">
        <v>15</v>
      </c>
      <c r="F26" s="534"/>
      <c r="G26" s="391">
        <v>6.6</v>
      </c>
      <c r="H26" s="458"/>
      <c r="I26" s="391">
        <v>6</v>
      </c>
    </row>
    <row r="27" spans="1:9" s="116" customFormat="1" ht="14.75" customHeight="1">
      <c r="A27" s="35">
        <v>17</v>
      </c>
      <c r="B27" s="258"/>
      <c r="C27" s="278" t="s">
        <v>945</v>
      </c>
      <c r="D27" s="457"/>
      <c r="E27" s="64" t="s">
        <v>7</v>
      </c>
      <c r="F27" s="534"/>
      <c r="G27" s="391">
        <v>6.4</v>
      </c>
      <c r="H27" s="458"/>
      <c r="I27" s="391">
        <v>5.8</v>
      </c>
    </row>
    <row r="28" spans="1:9" s="116" customFormat="1" ht="14.75" customHeight="1">
      <c r="A28" s="35">
        <v>18</v>
      </c>
      <c r="B28" s="258"/>
      <c r="C28" s="116" t="s">
        <v>946</v>
      </c>
      <c r="D28" s="457"/>
      <c r="E28" s="116" t="s">
        <v>67</v>
      </c>
      <c r="F28" s="534"/>
      <c r="G28" s="391">
        <v>6</v>
      </c>
      <c r="H28" s="458"/>
      <c r="I28" s="391">
        <v>5.4</v>
      </c>
    </row>
    <row r="29" spans="1:9" s="116" customFormat="1" ht="14.75" customHeight="1">
      <c r="A29" s="35">
        <v>19</v>
      </c>
      <c r="B29" s="258"/>
      <c r="C29" s="116" t="s">
        <v>983</v>
      </c>
      <c r="D29" s="457"/>
      <c r="E29" s="116" t="s">
        <v>100</v>
      </c>
      <c r="F29" s="534"/>
      <c r="G29" s="391">
        <v>5.5</v>
      </c>
      <c r="H29" s="458"/>
      <c r="I29" s="391">
        <v>5.0999999999999996</v>
      </c>
    </row>
    <row r="30" spans="1:9" s="116" customFormat="1" ht="14.75" customHeight="1">
      <c r="A30" s="35">
        <v>20</v>
      </c>
      <c r="B30" s="258"/>
      <c r="C30" s="64" t="s">
        <v>982</v>
      </c>
      <c r="D30" s="457"/>
      <c r="E30" s="64" t="s">
        <v>14</v>
      </c>
      <c r="F30" s="534"/>
      <c r="G30" s="391">
        <v>5.5</v>
      </c>
      <c r="H30" s="458"/>
      <c r="I30" s="391">
        <v>5</v>
      </c>
    </row>
    <row r="31" spans="1:9" s="116" customFormat="1" ht="14.75" customHeight="1">
      <c r="G31" s="370"/>
      <c r="H31" s="370"/>
      <c r="I31" s="370"/>
    </row>
    <row r="32" spans="1:9" s="116" customFormat="1" ht="14.75" customHeight="1">
      <c r="G32" s="458"/>
      <c r="H32" s="458"/>
      <c r="I32" s="458"/>
    </row>
    <row r="33" spans="7:9" s="116" customFormat="1" ht="14.75" customHeight="1">
      <c r="G33" s="458"/>
      <c r="H33" s="458"/>
      <c r="I33" s="458"/>
    </row>
    <row r="34" spans="7:9" s="116" customFormat="1" ht="14.75" customHeight="1">
      <c r="G34" s="458"/>
      <c r="H34" s="458"/>
      <c r="I34" s="458"/>
    </row>
    <row r="35" spans="7:9" s="116" customFormat="1" ht="14.75" customHeight="1">
      <c r="G35" s="458"/>
      <c r="H35" s="458"/>
      <c r="I35" s="458"/>
    </row>
    <row r="36" spans="7:9" s="116" customFormat="1" ht="14.75" customHeight="1">
      <c r="G36" s="458"/>
      <c r="H36" s="458"/>
      <c r="I36" s="458"/>
    </row>
    <row r="37" spans="7:9" s="116" customFormat="1" ht="14.75" customHeight="1">
      <c r="G37" s="458"/>
      <c r="H37" s="458"/>
      <c r="I37" s="458"/>
    </row>
    <row r="38" spans="7:9" s="116" customFormat="1" ht="14.75" customHeight="1">
      <c r="G38" s="458"/>
      <c r="H38" s="458"/>
      <c r="I38" s="458"/>
    </row>
    <row r="39" spans="7:9" s="116" customFormat="1" ht="14.75" customHeight="1">
      <c r="G39" s="458"/>
      <c r="H39" s="458"/>
      <c r="I39" s="458"/>
    </row>
    <row r="40" spans="7:9" s="116" customFormat="1" ht="14.75" customHeight="1">
      <c r="G40" s="458"/>
      <c r="H40" s="458"/>
      <c r="I40" s="458"/>
    </row>
    <row r="41" spans="7:9" s="116" customFormat="1" ht="14.75" customHeight="1">
      <c r="G41" s="458"/>
      <c r="H41" s="458"/>
      <c r="I41" s="458"/>
    </row>
    <row r="42" spans="7:9" s="116" customFormat="1" ht="14.75" customHeight="1">
      <c r="G42" s="458"/>
      <c r="H42" s="458"/>
      <c r="I42" s="458"/>
    </row>
    <row r="43" spans="7:9" s="116" customFormat="1" ht="14.75" customHeight="1">
      <c r="G43" s="458"/>
      <c r="H43" s="458"/>
      <c r="I43" s="458"/>
    </row>
    <row r="44" spans="7:9" s="116" customFormat="1" ht="14.75" customHeight="1">
      <c r="G44" s="458"/>
      <c r="H44" s="458"/>
      <c r="I44" s="458"/>
    </row>
    <row r="45" spans="7:9" s="116" customFormat="1" ht="14.75" customHeight="1">
      <c r="G45" s="458"/>
      <c r="H45" s="458"/>
      <c r="I45" s="458"/>
    </row>
    <row r="46" spans="7:9" s="116" customFormat="1" ht="14.75" customHeight="1">
      <c r="G46" s="458"/>
      <c r="H46" s="458"/>
      <c r="I46" s="458"/>
    </row>
    <row r="47" spans="7:9" s="116" customFormat="1" ht="14.75" customHeight="1">
      <c r="G47" s="458"/>
      <c r="H47" s="458"/>
      <c r="I47" s="458"/>
    </row>
    <row r="48" spans="7:9" s="116" customFormat="1" ht="10" customHeight="1">
      <c r="G48" s="458"/>
      <c r="H48" s="458"/>
      <c r="I48" s="458"/>
    </row>
    <row r="49" spans="1:9" ht="12" customHeight="1">
      <c r="A49" s="1"/>
      <c r="B49" s="56" t="s">
        <v>602</v>
      </c>
      <c r="C49" s="18"/>
      <c r="G49" s="22"/>
      <c r="H49" s="22"/>
      <c r="I49" s="22"/>
    </row>
    <row r="50" spans="1:9" ht="12" customHeight="1">
      <c r="A50" s="1"/>
      <c r="B50" s="33" t="s">
        <v>1021</v>
      </c>
    </row>
    <row r="51" spans="1:9" ht="12" customHeight="1">
      <c r="A51" s="1"/>
      <c r="B51" s="33" t="s">
        <v>1022</v>
      </c>
    </row>
    <row r="52" spans="1:9" ht="12" customHeight="1">
      <c r="A52" s="1"/>
      <c r="B52" s="56" t="s">
        <v>738</v>
      </c>
    </row>
    <row r="66" ht="10" customHeight="1"/>
    <row r="67" ht="15.25" customHeight="1"/>
    <row r="68" ht="10" customHeight="1"/>
  </sheetData>
  <mergeCells count="5">
    <mergeCell ref="G4:I4"/>
    <mergeCell ref="G3:I3"/>
    <mergeCell ref="A3:A4"/>
    <mergeCell ref="A8:B8"/>
    <mergeCell ref="C8:D8"/>
  </mergeCells>
  <hyperlinks>
    <hyperlink ref="G3" location="'Inhoudsopgave Zuivel in cijfers'!A1" display="Terug naar inhoudsopgave" xr:uid="{6DE88523-EA13-46E6-9F26-4C27DCD3A107}"/>
    <hyperlink ref="G4" location="'Inhoudsopgave Zuivel in cijfers'!A1" display="Back to table of contents" xr:uid="{A47E37D8-011D-47FA-8C64-AD99B3077DD7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3CAE-439C-48DA-BCDB-3B698D584FE8}">
  <sheetPr>
    <tabColor rgb="FFBBD25B"/>
  </sheetPr>
  <dimension ref="A1:K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0" ht="18" customHeight="1">
      <c r="A3" s="576">
        <v>33</v>
      </c>
      <c r="B3" s="106" t="s">
        <v>278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279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0" s="116" customFormat="1" ht="14.25" customHeight="1"/>
    <row r="10" spans="1:10" s="116" customFormat="1" ht="14.25" customHeight="1">
      <c r="A10" s="313" t="s">
        <v>754</v>
      </c>
      <c r="C10" s="292">
        <v>136574.61649044999</v>
      </c>
      <c r="D10" s="292">
        <v>144683.77568597274</v>
      </c>
      <c r="E10" s="292">
        <v>144487.37568058731</v>
      </c>
      <c r="F10" s="292">
        <v>144545.48612615999</v>
      </c>
      <c r="G10" s="292">
        <v>144570.49535695004</v>
      </c>
      <c r="H10" s="292">
        <v>145624.22667300003</v>
      </c>
      <c r="I10" s="292">
        <v>148152.43366100005</v>
      </c>
      <c r="J10" s="304" t="s">
        <v>754</v>
      </c>
    </row>
    <row r="11" spans="1:10" s="116" customFormat="1" ht="14.25" customHeight="1">
      <c r="A11" s="495"/>
      <c r="C11" s="230"/>
      <c r="D11" s="230"/>
      <c r="E11" s="230"/>
      <c r="F11" s="230"/>
      <c r="G11" s="230"/>
      <c r="H11" s="230"/>
      <c r="I11" s="230"/>
      <c r="J11" s="35"/>
    </row>
    <row r="12" spans="1:10" s="116" customFormat="1" ht="14.25" customHeight="1">
      <c r="A12" s="314" t="s">
        <v>14</v>
      </c>
      <c r="C12" s="258">
        <v>31495</v>
      </c>
      <c r="D12" s="258">
        <v>31826</v>
      </c>
      <c r="E12" s="258">
        <v>31163.600347000003</v>
      </c>
      <c r="F12" s="258">
        <v>31021.551604</v>
      </c>
      <c r="G12" s="258">
        <v>31450.892598000006</v>
      </c>
      <c r="H12" s="258">
        <v>31332.808400000002</v>
      </c>
      <c r="I12" s="258">
        <v>31635.740996</v>
      </c>
      <c r="J12" s="303" t="s">
        <v>93</v>
      </c>
    </row>
    <row r="13" spans="1:10" s="116" customFormat="1" ht="14.25" customHeight="1">
      <c r="A13" s="314" t="s">
        <v>15</v>
      </c>
      <c r="C13" s="258">
        <v>25117.14328</v>
      </c>
      <c r="D13" s="258">
        <v>24485.013704482761</v>
      </c>
      <c r="E13" s="258">
        <v>24209.687530000003</v>
      </c>
      <c r="F13" s="258">
        <v>24039.370850000003</v>
      </c>
      <c r="G13" s="258">
        <v>23418.012019999998</v>
      </c>
      <c r="H13" s="258">
        <v>23749.035479999999</v>
      </c>
      <c r="I13" s="258">
        <v>24200.795539999999</v>
      </c>
      <c r="J13" s="303" t="s">
        <v>16</v>
      </c>
    </row>
    <row r="14" spans="1:10" s="116" customFormat="1" ht="14.25" customHeight="1">
      <c r="A14" s="315" t="s">
        <v>60</v>
      </c>
      <c r="B14" s="247"/>
      <c r="C14" s="292">
        <v>13330.873192999999</v>
      </c>
      <c r="D14" s="292">
        <v>14012.695427000001</v>
      </c>
      <c r="E14" s="292">
        <v>13686.880402727273</v>
      </c>
      <c r="F14" s="292">
        <v>13875.916117000001</v>
      </c>
      <c r="G14" s="292">
        <v>13934.165000000001</v>
      </c>
      <c r="H14" s="292">
        <v>13732.25</v>
      </c>
      <c r="I14" s="292">
        <v>13988.526655000001</v>
      </c>
      <c r="J14" s="304" t="s">
        <v>70</v>
      </c>
    </row>
    <row r="15" spans="1:10" s="116" customFormat="1" ht="14.25" customHeight="1">
      <c r="A15" s="314" t="s">
        <v>31</v>
      </c>
      <c r="C15" s="258">
        <v>10874.28</v>
      </c>
      <c r="D15" s="258">
        <v>12472.064</v>
      </c>
      <c r="E15" s="258">
        <v>12527.581000000002</v>
      </c>
      <c r="F15" s="258">
        <v>12826.486999999999</v>
      </c>
      <c r="G15" s="258">
        <v>13038.976000000001</v>
      </c>
      <c r="H15" s="258">
        <v>13534.818000000001</v>
      </c>
      <c r="I15" s="258">
        <v>13967.727000000001</v>
      </c>
      <c r="J15" s="303" t="s">
        <v>32</v>
      </c>
    </row>
    <row r="16" spans="1:10" s="116" customFormat="1" ht="14.25" customHeight="1">
      <c r="A16" s="314" t="s">
        <v>22</v>
      </c>
      <c r="C16" s="258">
        <v>11162</v>
      </c>
      <c r="D16" s="258">
        <v>12666.841</v>
      </c>
      <c r="E16" s="258">
        <v>13088.519</v>
      </c>
      <c r="F16" s="258">
        <v>13021.596</v>
      </c>
      <c r="G16" s="258">
        <v>12915.994000000001</v>
      </c>
      <c r="H16" s="258">
        <v>13178.097</v>
      </c>
      <c r="I16" s="258">
        <v>13458.338</v>
      </c>
      <c r="J16" s="303" t="s">
        <v>23</v>
      </c>
    </row>
    <row r="17" spans="1:10" s="116" customFormat="1" ht="14.25" customHeight="1">
      <c r="A17" s="314" t="s">
        <v>37</v>
      </c>
      <c r="C17" s="258">
        <v>6587.0559999999996</v>
      </c>
      <c r="D17" s="258">
        <v>8544.777</v>
      </c>
      <c r="E17" s="258">
        <v>9021.0696000000007</v>
      </c>
      <c r="F17" s="258">
        <v>9089.4410000000007</v>
      </c>
      <c r="G17" s="258">
        <v>8712.152</v>
      </c>
      <c r="H17" s="258">
        <v>8681.2520000000004</v>
      </c>
      <c r="I17" s="258">
        <v>9100.2560000000012</v>
      </c>
      <c r="J17" s="303" t="s">
        <v>38</v>
      </c>
    </row>
    <row r="18" spans="1:10" s="116" customFormat="1" ht="14.25" customHeight="1">
      <c r="A18" s="314" t="s">
        <v>18</v>
      </c>
      <c r="C18" s="258">
        <v>6774.0540000000001</v>
      </c>
      <c r="D18" s="258">
        <v>7449.6</v>
      </c>
      <c r="E18" s="258">
        <v>7476.9</v>
      </c>
      <c r="F18" s="258">
        <v>7320.87</v>
      </c>
      <c r="G18" s="258">
        <v>7350.4170000000004</v>
      </c>
      <c r="H18" s="258">
        <v>7361.63</v>
      </c>
      <c r="I18" s="258">
        <v>7259.4890000000005</v>
      </c>
      <c r="J18" s="303" t="s">
        <v>19</v>
      </c>
    </row>
    <row r="19" spans="1:10" s="116" customFormat="1" ht="14.25" customHeight="1">
      <c r="A19" s="314" t="s">
        <v>27</v>
      </c>
      <c r="C19" s="258">
        <v>5277.6</v>
      </c>
      <c r="D19" s="258">
        <v>5666.49</v>
      </c>
      <c r="E19" s="258">
        <v>5643.85</v>
      </c>
      <c r="F19" s="258">
        <v>5663.98</v>
      </c>
      <c r="G19" s="258">
        <v>5685.49</v>
      </c>
      <c r="H19" s="258">
        <v>5689.6</v>
      </c>
      <c r="I19" s="258">
        <v>5754.9</v>
      </c>
      <c r="J19" s="303" t="s">
        <v>28</v>
      </c>
    </row>
    <row r="20" spans="1:10" s="116" customFormat="1" ht="14.25" customHeight="1">
      <c r="A20" s="314" t="s">
        <v>61</v>
      </c>
      <c r="C20" s="258">
        <v>3670.7098799999999</v>
      </c>
      <c r="D20" s="258">
        <v>4329.7553799999996</v>
      </c>
      <c r="E20" s="258">
        <v>4317.7630899999995</v>
      </c>
      <c r="F20" s="258">
        <v>4450.11294</v>
      </c>
      <c r="G20" s="258">
        <v>4515.60034</v>
      </c>
      <c r="H20" s="258">
        <v>4486.9694300000001</v>
      </c>
      <c r="I20" s="258">
        <v>4507.7424700000001</v>
      </c>
      <c r="J20" s="303" t="s">
        <v>17</v>
      </c>
    </row>
    <row r="21" spans="1:10" s="116" customFormat="1" ht="14.25" customHeight="1">
      <c r="A21" s="314" t="s">
        <v>29</v>
      </c>
      <c r="C21" s="258">
        <v>3103.0810000000001</v>
      </c>
      <c r="D21" s="258">
        <v>3384.4119999999998</v>
      </c>
      <c r="E21" s="258">
        <v>3402.777</v>
      </c>
      <c r="F21" s="258">
        <v>3500.2649999999999</v>
      </c>
      <c r="G21" s="258">
        <v>3534</v>
      </c>
      <c r="H21" s="258">
        <v>3582.895</v>
      </c>
      <c r="I21" s="258">
        <v>3678.6120000000001</v>
      </c>
      <c r="J21" s="303" t="s">
        <v>30</v>
      </c>
    </row>
    <row r="22" spans="1:10" s="116" customFormat="1" ht="14.25" customHeight="1">
      <c r="A22" s="314" t="s">
        <v>66</v>
      </c>
      <c r="C22" s="258">
        <v>2928.9079999999999</v>
      </c>
      <c r="D22" s="258">
        <v>3176.3140000000003</v>
      </c>
      <c r="E22" s="258">
        <v>3219.5740000000001</v>
      </c>
      <c r="F22" s="258">
        <v>3255.83</v>
      </c>
      <c r="G22" s="258">
        <v>3386.125</v>
      </c>
      <c r="H22" s="258">
        <v>3461.212</v>
      </c>
      <c r="I22" s="258">
        <v>3581.152</v>
      </c>
      <c r="J22" s="303" t="s">
        <v>109</v>
      </c>
    </row>
    <row r="23" spans="1:10" s="116" customFormat="1" ht="14.25" customHeight="1">
      <c r="A23" s="314" t="s">
        <v>24</v>
      </c>
      <c r="C23" s="258">
        <v>2933.16</v>
      </c>
      <c r="D23" s="258">
        <v>2772.74</v>
      </c>
      <c r="E23" s="258">
        <v>2782.22</v>
      </c>
      <c r="F23" s="258">
        <v>2764.84</v>
      </c>
      <c r="G23" s="258">
        <v>2818.53</v>
      </c>
      <c r="H23" s="258">
        <v>2799.91</v>
      </c>
      <c r="I23" s="258">
        <v>2899.4200000000005</v>
      </c>
      <c r="J23" s="303" t="s">
        <v>25</v>
      </c>
    </row>
    <row r="24" spans="1:10" s="116" customFormat="1" ht="14.25" customHeight="1">
      <c r="A24" s="314" t="s">
        <v>33</v>
      </c>
      <c r="C24" s="258">
        <v>2394.3205054500004</v>
      </c>
      <c r="D24" s="258">
        <v>2362.1261744900003</v>
      </c>
      <c r="E24" s="258">
        <v>2271.9003158600003</v>
      </c>
      <c r="F24" s="258">
        <v>2215.5746731599997</v>
      </c>
      <c r="G24" s="258">
        <v>2195.9486339500004</v>
      </c>
      <c r="H24" s="258">
        <v>2166.0590999999999</v>
      </c>
      <c r="I24" s="258">
        <v>2157.1</v>
      </c>
      <c r="J24" s="303" t="s">
        <v>33</v>
      </c>
    </row>
    <row r="25" spans="1:10" s="116" customFormat="1" ht="14.25" customHeight="1">
      <c r="A25" s="314" t="s">
        <v>36</v>
      </c>
      <c r="C25" s="258">
        <v>1935.42</v>
      </c>
      <c r="D25" s="258">
        <v>1921.99</v>
      </c>
      <c r="E25" s="258">
        <v>1920.15</v>
      </c>
      <c r="F25" s="258">
        <v>1854.76</v>
      </c>
      <c r="G25" s="258">
        <v>1884.4780000000001</v>
      </c>
      <c r="H25" s="258">
        <v>1868.777</v>
      </c>
      <c r="I25" s="258">
        <v>1868.1389999999999</v>
      </c>
      <c r="J25" s="303" t="s">
        <v>36</v>
      </c>
    </row>
    <row r="26" spans="1:10" s="116" customFormat="1" ht="14.25" customHeight="1">
      <c r="A26" s="314" t="s">
        <v>34</v>
      </c>
      <c r="C26" s="274">
        <v>1536.0619999999999</v>
      </c>
      <c r="D26" s="258">
        <v>1625.6690000000001</v>
      </c>
      <c r="E26" s="258">
        <v>1739.2550000000001</v>
      </c>
      <c r="F26" s="258">
        <v>1700.2729999999999</v>
      </c>
      <c r="G26" s="258">
        <v>1652.1890000000001</v>
      </c>
      <c r="H26" s="258">
        <v>1760.0709999999999</v>
      </c>
      <c r="I26" s="258">
        <v>1856.345</v>
      </c>
      <c r="J26" s="303" t="s">
        <v>35</v>
      </c>
    </row>
    <row r="27" spans="1:10" s="116" customFormat="1" ht="14.25" customHeight="1">
      <c r="A27" s="314" t="s">
        <v>63</v>
      </c>
      <c r="C27" s="258">
        <v>1438.03</v>
      </c>
      <c r="D27" s="258">
        <v>1348.2</v>
      </c>
      <c r="E27" s="258">
        <v>1333.2</v>
      </c>
      <c r="F27" s="258">
        <v>1339.6</v>
      </c>
      <c r="G27" s="258">
        <v>1340.7</v>
      </c>
      <c r="H27" s="258">
        <v>1384.1</v>
      </c>
      <c r="I27" s="258">
        <v>1416.2</v>
      </c>
      <c r="J27" s="303" t="s">
        <v>53</v>
      </c>
    </row>
    <row r="28" spans="1:10" s="116" customFormat="1" ht="14.25" customHeight="1">
      <c r="A28" s="314" t="s">
        <v>64</v>
      </c>
      <c r="C28" s="258">
        <v>919.3</v>
      </c>
      <c r="D28" s="258">
        <v>1132.01</v>
      </c>
      <c r="E28" s="258">
        <v>1128.0999999999999</v>
      </c>
      <c r="F28" s="258">
        <v>1135.19</v>
      </c>
      <c r="G28" s="258">
        <v>1217.03</v>
      </c>
      <c r="H28" s="258">
        <v>1260.1000000000001</v>
      </c>
      <c r="I28" s="258">
        <v>1207.1000000000001</v>
      </c>
      <c r="J28" s="303" t="s">
        <v>43</v>
      </c>
    </row>
    <row r="29" spans="1:10" s="116" customFormat="1" ht="14.25" customHeight="1">
      <c r="A29" s="314" t="s">
        <v>49</v>
      </c>
      <c r="C29" s="258">
        <v>720.4</v>
      </c>
      <c r="D29" s="258">
        <v>787.58</v>
      </c>
      <c r="E29" s="258">
        <v>799.24</v>
      </c>
      <c r="F29" s="258">
        <v>800.18</v>
      </c>
      <c r="G29" s="258">
        <v>859.56</v>
      </c>
      <c r="H29" s="258">
        <v>916.2</v>
      </c>
      <c r="I29" s="258">
        <v>918.25999999999988</v>
      </c>
      <c r="J29" s="303" t="s">
        <v>50</v>
      </c>
    </row>
    <row r="30" spans="1:10" s="116" customFormat="1" ht="14.25" customHeight="1">
      <c r="A30" s="314" t="s">
        <v>40</v>
      </c>
      <c r="C30" s="258">
        <v>807.66</v>
      </c>
      <c r="D30" s="258">
        <v>790.5</v>
      </c>
      <c r="E30" s="258">
        <v>812.65</v>
      </c>
      <c r="F30" s="258">
        <v>810.91</v>
      </c>
      <c r="G30" s="258">
        <v>828.72</v>
      </c>
      <c r="H30" s="258">
        <v>833.68999999999994</v>
      </c>
      <c r="I30" s="258">
        <v>838.29</v>
      </c>
      <c r="J30" s="303" t="s">
        <v>41</v>
      </c>
    </row>
    <row r="31" spans="1:10" s="116" customFormat="1" ht="14.25" customHeight="1">
      <c r="A31" s="314" t="s">
        <v>51</v>
      </c>
      <c r="C31" s="258">
        <v>864.6</v>
      </c>
      <c r="D31" s="258">
        <v>832.28</v>
      </c>
      <c r="E31" s="258">
        <v>824.18046999999979</v>
      </c>
      <c r="F31" s="258">
        <v>823.93876</v>
      </c>
      <c r="G31" s="258">
        <v>807.42</v>
      </c>
      <c r="H31" s="258">
        <v>813.45</v>
      </c>
      <c r="I31" s="258">
        <v>825.88999999999987</v>
      </c>
      <c r="J31" s="303" t="s">
        <v>52</v>
      </c>
    </row>
    <row r="32" spans="1:10" s="116" customFormat="1" ht="14.25" customHeight="1">
      <c r="A32" s="314" t="s">
        <v>20</v>
      </c>
      <c r="C32" s="258">
        <v>602.6</v>
      </c>
      <c r="D32" s="258">
        <v>652.65</v>
      </c>
      <c r="E32" s="258">
        <v>665.92</v>
      </c>
      <c r="F32" s="258">
        <v>643.07000000000005</v>
      </c>
      <c r="G32" s="258">
        <v>636.58000000000004</v>
      </c>
      <c r="H32" s="258">
        <v>638.85</v>
      </c>
      <c r="I32" s="258">
        <v>622.71</v>
      </c>
      <c r="J32" s="303" t="s">
        <v>21</v>
      </c>
    </row>
    <row r="33" spans="1:11" s="116" customFormat="1" ht="14.25" customHeight="1">
      <c r="A33" s="314" t="s">
        <v>47</v>
      </c>
      <c r="C33" s="258">
        <v>488.5</v>
      </c>
      <c r="D33" s="258">
        <v>680.54</v>
      </c>
      <c r="E33" s="258">
        <v>664.87</v>
      </c>
      <c r="F33" s="258">
        <v>647.92999999999995</v>
      </c>
      <c r="G33" s="258">
        <v>652.47</v>
      </c>
      <c r="H33" s="258">
        <v>634.13</v>
      </c>
      <c r="I33" s="258">
        <v>621.31999999999982</v>
      </c>
      <c r="J33" s="303" t="s">
        <v>48</v>
      </c>
    </row>
    <row r="34" spans="1:11" s="116" customFormat="1" ht="14.25" customHeight="1">
      <c r="A34" s="314" t="s">
        <v>65</v>
      </c>
      <c r="C34" s="258">
        <v>553.67999999999995</v>
      </c>
      <c r="D34" s="258">
        <v>580.11</v>
      </c>
      <c r="E34" s="258">
        <v>588.77</v>
      </c>
      <c r="F34" s="258">
        <v>574.96</v>
      </c>
      <c r="G34" s="258">
        <v>558.86</v>
      </c>
      <c r="H34" s="258">
        <v>564.83000000000004</v>
      </c>
      <c r="I34" s="258">
        <v>570.04000000000019</v>
      </c>
      <c r="J34" s="35" t="s">
        <v>39</v>
      </c>
    </row>
    <row r="35" spans="1:11" s="116" customFormat="1" ht="14.25" customHeight="1">
      <c r="A35" s="314" t="s">
        <v>44</v>
      </c>
      <c r="C35" s="258">
        <v>332.51863200000003</v>
      </c>
      <c r="D35" s="258">
        <v>435.03800000000001</v>
      </c>
      <c r="E35" s="258">
        <v>432.36792500000001</v>
      </c>
      <c r="F35" s="258">
        <v>437.68918200000002</v>
      </c>
      <c r="G35" s="258">
        <v>457.99576500000001</v>
      </c>
      <c r="H35" s="258">
        <v>472.21226300000001</v>
      </c>
      <c r="I35" s="258">
        <v>484.49</v>
      </c>
      <c r="J35" s="35" t="s">
        <v>45</v>
      </c>
    </row>
    <row r="36" spans="1:11" s="116" customFormat="1" ht="14.25" customHeight="1">
      <c r="A36" s="314" t="s">
        <v>504</v>
      </c>
      <c r="C36" s="230">
        <v>513.41</v>
      </c>
      <c r="D36" s="258">
        <v>434.22</v>
      </c>
      <c r="E36" s="258">
        <v>428.67</v>
      </c>
      <c r="F36" s="258">
        <v>405.43</v>
      </c>
      <c r="G36" s="258">
        <v>376.98</v>
      </c>
      <c r="H36" s="258">
        <v>378.68</v>
      </c>
      <c r="I36" s="258">
        <v>373.45000000000005</v>
      </c>
      <c r="J36" s="303" t="s">
        <v>505</v>
      </c>
    </row>
    <row r="37" spans="1:11" s="116" customFormat="1" ht="14.25" customHeight="1">
      <c r="A37" s="314" t="s">
        <v>42</v>
      </c>
      <c r="C37" s="230">
        <v>172.68</v>
      </c>
      <c r="D37" s="258">
        <v>272.05</v>
      </c>
      <c r="E37" s="258">
        <v>298.14</v>
      </c>
      <c r="F37" s="258">
        <v>286.75</v>
      </c>
      <c r="G37" s="258">
        <v>303.91000000000003</v>
      </c>
      <c r="H37" s="258">
        <v>304.44000000000005</v>
      </c>
      <c r="I37" s="258">
        <v>323.68</v>
      </c>
      <c r="J37" s="35" t="s">
        <v>42</v>
      </c>
    </row>
    <row r="38" spans="1:11" s="116" customFormat="1" ht="14.25" customHeight="1">
      <c r="A38" s="314" t="s">
        <v>46</v>
      </c>
      <c r="C38" s="230">
        <v>41.57</v>
      </c>
      <c r="D38" s="258">
        <v>42.11</v>
      </c>
      <c r="E38" s="258">
        <v>39.54</v>
      </c>
      <c r="F38" s="258">
        <v>38.97</v>
      </c>
      <c r="G38" s="258">
        <v>37.299999999999997</v>
      </c>
      <c r="H38" s="258">
        <v>38.159999999999997</v>
      </c>
      <c r="I38" s="258">
        <v>36.72</v>
      </c>
      <c r="J38" s="35" t="s">
        <v>46</v>
      </c>
    </row>
    <row r="39" spans="1:11" s="116" customFormat="1" ht="14.25" customHeight="1">
      <c r="A39" s="314"/>
      <c r="C39" s="258"/>
      <c r="D39" s="258"/>
      <c r="E39" s="258"/>
      <c r="F39" s="258"/>
      <c r="G39" s="258"/>
      <c r="H39" s="258"/>
      <c r="I39" s="258"/>
      <c r="J39" s="35"/>
    </row>
    <row r="40" spans="1:11" s="116" customFormat="1" ht="14.25" customHeight="1">
      <c r="A40" s="242" t="s">
        <v>94</v>
      </c>
      <c r="B40" s="298"/>
      <c r="C40" s="258"/>
      <c r="D40" s="258"/>
      <c r="E40" s="258"/>
      <c r="F40" s="258"/>
      <c r="G40" s="258"/>
      <c r="H40" s="258"/>
      <c r="I40" s="258"/>
      <c r="J40" s="241" t="s">
        <v>97</v>
      </c>
    </row>
    <row r="41" spans="1:11" s="116" customFormat="1" ht="14.25" customHeight="1">
      <c r="A41" s="74"/>
      <c r="J41" s="74"/>
    </row>
    <row r="42" spans="1:11" s="116" customFormat="1" ht="14.25" customHeight="1">
      <c r="A42" s="316" t="s">
        <v>72</v>
      </c>
      <c r="B42" s="308"/>
      <c r="C42" s="258">
        <v>94136.746100320001</v>
      </c>
      <c r="D42" s="258">
        <v>100789.58539111</v>
      </c>
      <c r="E42" s="258">
        <v>102152.17687059</v>
      </c>
      <c r="F42" s="258">
        <v>102249.69923014</v>
      </c>
      <c r="G42" s="258">
        <v>102201.61843892001</v>
      </c>
      <c r="H42" s="258">
        <v>102013.37760537</v>
      </c>
      <c r="I42" s="258">
        <v>104629.24480316001</v>
      </c>
      <c r="J42" s="303" t="s">
        <v>98</v>
      </c>
      <c r="K42" s="66"/>
    </row>
    <row r="43" spans="1:11" s="116" customFormat="1" ht="14.25" customHeight="1">
      <c r="A43" s="316" t="s">
        <v>101</v>
      </c>
      <c r="B43" s="308"/>
      <c r="C43" s="258">
        <v>27100</v>
      </c>
      <c r="D43" s="258">
        <v>31366</v>
      </c>
      <c r="E43" s="258">
        <v>32000</v>
      </c>
      <c r="F43" s="258">
        <v>33000</v>
      </c>
      <c r="G43" s="258">
        <v>33500</v>
      </c>
      <c r="H43" s="258">
        <v>33000</v>
      </c>
      <c r="I43" s="258">
        <v>33000</v>
      </c>
      <c r="J43" s="303" t="s">
        <v>101</v>
      </c>
    </row>
    <row r="44" spans="1:11" s="116" customFormat="1" ht="14.25" customHeight="1">
      <c r="A44" s="34" t="s">
        <v>107</v>
      </c>
      <c r="B44" s="64"/>
      <c r="C44" s="258">
        <v>24784.177240000001</v>
      </c>
      <c r="D44" s="258">
        <v>26410.49986</v>
      </c>
      <c r="E44" s="258">
        <v>25875.454000000002</v>
      </c>
      <c r="F44" s="258">
        <v>24635.767630000002</v>
      </c>
      <c r="G44" s="258">
        <v>25343.766970000001</v>
      </c>
      <c r="H44" s="258">
        <v>26127.077850000001</v>
      </c>
      <c r="I44" s="258">
        <v>28339.130569999998</v>
      </c>
      <c r="J44" s="35" t="s">
        <v>103</v>
      </c>
      <c r="K44" s="66"/>
    </row>
    <row r="45" spans="1:11" s="116" customFormat="1" ht="14.25" customHeight="1">
      <c r="A45" s="34" t="s">
        <v>105</v>
      </c>
      <c r="B45" s="64"/>
      <c r="C45" s="258">
        <v>19789.235000000001</v>
      </c>
      <c r="D45" s="258">
        <v>23535.376</v>
      </c>
      <c r="E45" s="258">
        <v>23772.4869</v>
      </c>
      <c r="F45" s="258">
        <v>24606.175869999999</v>
      </c>
      <c r="G45" s="258">
        <v>25808.882539999999</v>
      </c>
      <c r="H45" s="258">
        <v>26300</v>
      </c>
      <c r="I45" s="258">
        <v>26300</v>
      </c>
      <c r="J45" s="35" t="s">
        <v>102</v>
      </c>
    </row>
    <row r="46" spans="1:11" s="116" customFormat="1" ht="14.25" customHeight="1">
      <c r="A46" s="34" t="s">
        <v>54</v>
      </c>
      <c r="B46" s="64"/>
      <c r="C46" s="258">
        <v>21539.09276369182</v>
      </c>
      <c r="D46" s="258">
        <v>21871.291183490732</v>
      </c>
      <c r="E46" s="258">
        <v>21886.109776927326</v>
      </c>
      <c r="F46" s="258">
        <v>21051.495377031661</v>
      </c>
      <c r="G46" s="258">
        <v>21245.379085652108</v>
      </c>
      <c r="H46" s="258">
        <v>21531.369149936403</v>
      </c>
      <c r="I46" s="258">
        <v>21941</v>
      </c>
      <c r="J46" s="35" t="s">
        <v>55</v>
      </c>
    </row>
    <row r="47" spans="1:11" s="116" customFormat="1" ht="14.25" customHeight="1">
      <c r="A47" s="316" t="s">
        <v>67</v>
      </c>
      <c r="B47" s="308"/>
      <c r="C47" s="258">
        <v>15195.837200000002</v>
      </c>
      <c r="D47" s="258">
        <v>15451.631396400002</v>
      </c>
      <c r="E47" s="258">
        <v>15433.300125899998</v>
      </c>
      <c r="F47" s="258">
        <v>15294.237948729711</v>
      </c>
      <c r="G47" s="258">
        <v>15301.125302343287</v>
      </c>
      <c r="H47" s="258">
        <v>15453.1364950755</v>
      </c>
      <c r="I47" s="258">
        <v>16222.763658840648</v>
      </c>
      <c r="J47" s="303" t="s">
        <v>26</v>
      </c>
    </row>
    <row r="48" spans="1:11" s="116" customFormat="1" ht="14.25" customHeight="1">
      <c r="A48" s="34" t="s">
        <v>71</v>
      </c>
      <c r="B48" s="64"/>
      <c r="C48" s="258">
        <v>12361.03</v>
      </c>
      <c r="D48" s="258">
        <v>11390.77</v>
      </c>
      <c r="E48" s="258">
        <v>11841</v>
      </c>
      <c r="F48" s="258">
        <v>11846</v>
      </c>
      <c r="G48" s="258">
        <v>11609</v>
      </c>
      <c r="H48" s="258">
        <v>10855</v>
      </c>
      <c r="I48" s="258">
        <v>11913.119643584654</v>
      </c>
      <c r="J48" s="35" t="s">
        <v>88</v>
      </c>
    </row>
    <row r="49" spans="1:10" s="116" customFormat="1" ht="14.25" customHeight="1">
      <c r="A49" s="34"/>
      <c r="B49" s="64"/>
      <c r="C49" s="258"/>
      <c r="D49" s="258"/>
      <c r="E49" s="258"/>
      <c r="F49" s="258"/>
      <c r="G49" s="258"/>
      <c r="H49" s="258"/>
      <c r="I49" s="258"/>
      <c r="J49" s="35"/>
    </row>
    <row r="50" spans="1:10" s="116" customFormat="1" ht="10" customHeight="1">
      <c r="A50" s="64"/>
      <c r="C50" s="258"/>
      <c r="D50" s="258"/>
      <c r="E50" s="258"/>
      <c r="F50" s="258"/>
      <c r="G50" s="258"/>
      <c r="H50" s="258"/>
      <c r="I50" s="258"/>
      <c r="J50" s="273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949</v>
      </c>
      <c r="J52" s="163"/>
    </row>
    <row r="53" spans="1:10" ht="12" customHeight="1">
      <c r="A53" s="574"/>
      <c r="B53" s="56" t="s">
        <v>73</v>
      </c>
      <c r="J53" s="163"/>
    </row>
    <row r="54" spans="1:10" ht="12" customHeight="1">
      <c r="A54" s="574"/>
      <c r="B54" s="152"/>
      <c r="J54" s="163"/>
    </row>
    <row r="55" spans="1:10" ht="23" customHeight="1">
      <c r="A55" s="1"/>
      <c r="B55" s="1"/>
      <c r="C55" s="25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33</v>
      </c>
      <c r="B57" s="106" t="s">
        <v>278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279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/>
    <row r="64" spans="1:10" s="116" customFormat="1" ht="14.25" customHeight="1">
      <c r="A64" s="242" t="s">
        <v>94</v>
      </c>
      <c r="B64" s="247"/>
      <c r="C64" s="111"/>
      <c r="D64" s="111"/>
      <c r="E64" s="111"/>
      <c r="F64" s="111"/>
      <c r="G64" s="111"/>
      <c r="H64" s="111"/>
      <c r="I64" s="111"/>
      <c r="J64" s="241" t="s">
        <v>97</v>
      </c>
    </row>
    <row r="65" spans="1:10" s="116" customFormat="1" ht="14.25" customHeight="1">
      <c r="A65" s="74"/>
      <c r="J65" s="74"/>
    </row>
    <row r="66" spans="1:10" s="116" customFormat="1" ht="14.25" customHeight="1">
      <c r="A66" s="34" t="s">
        <v>266</v>
      </c>
      <c r="B66" s="64"/>
      <c r="C66" s="258">
        <v>8934.2000000000007</v>
      </c>
      <c r="D66" s="258">
        <v>9841.1</v>
      </c>
      <c r="E66" s="258">
        <v>10051.9</v>
      </c>
      <c r="F66" s="258">
        <v>9750.7999999999993</v>
      </c>
      <c r="G66" s="258">
        <v>10219.040000000001</v>
      </c>
      <c r="H66" s="258">
        <v>11287.413521739001</v>
      </c>
      <c r="I66" s="258">
        <v>11232.540503427499</v>
      </c>
      <c r="J66" s="35" t="s">
        <v>869</v>
      </c>
    </row>
    <row r="67" spans="1:10" s="116" customFormat="1" ht="14.25" customHeight="1">
      <c r="A67" s="316" t="s">
        <v>100</v>
      </c>
      <c r="B67" s="308"/>
      <c r="C67" s="258">
        <v>8192.0790172199995</v>
      </c>
      <c r="D67" s="258">
        <v>10352.488305600002</v>
      </c>
      <c r="E67" s="258">
        <v>10589.766192000001</v>
      </c>
      <c r="F67" s="258">
        <v>10798.400000000001</v>
      </c>
      <c r="G67" s="258">
        <v>10986.400000000001</v>
      </c>
      <c r="H67" s="258">
        <v>11167.2</v>
      </c>
      <c r="I67" s="258">
        <v>11167.2</v>
      </c>
      <c r="J67" s="303" t="s">
        <v>100</v>
      </c>
    </row>
    <row r="68" spans="1:10" s="116" customFormat="1" ht="14.25" customHeight="1">
      <c r="A68" s="74" t="s">
        <v>7</v>
      </c>
      <c r="B68" s="278"/>
      <c r="C68" s="258">
        <v>8421.9882300599984</v>
      </c>
      <c r="D68" s="258">
        <v>9631.1720286499985</v>
      </c>
      <c r="E68" s="258">
        <v>9797.7278140300004</v>
      </c>
      <c r="F68" s="258">
        <v>9733.0911991800003</v>
      </c>
      <c r="G68" s="258">
        <v>9876.9701904100002</v>
      </c>
      <c r="H68" s="258">
        <v>9950.5465542999991</v>
      </c>
      <c r="I68" s="258">
        <v>10134.310190209999</v>
      </c>
      <c r="J68" s="35" t="s">
        <v>7</v>
      </c>
    </row>
    <row r="69" spans="1:10" s="116" customFormat="1" ht="14.25" customHeight="1">
      <c r="A69" s="34" t="s">
        <v>5</v>
      </c>
      <c r="B69" s="64"/>
      <c r="C69" s="310">
        <v>10136.549149518851</v>
      </c>
      <c r="D69" s="310">
        <v>9098.7155876920369</v>
      </c>
      <c r="E69" s="258">
        <v>9067.3495646743286</v>
      </c>
      <c r="F69" s="258">
        <v>8449.7629073831722</v>
      </c>
      <c r="G69" s="258">
        <v>8466.781444550159</v>
      </c>
      <c r="H69" s="258">
        <v>8669.5331377808761</v>
      </c>
      <c r="I69" s="258">
        <v>8489.1108880693846</v>
      </c>
      <c r="J69" s="35" t="s">
        <v>6</v>
      </c>
    </row>
    <row r="70" spans="1:10" s="116" customFormat="1" ht="14.25" customHeight="1">
      <c r="A70" s="316" t="s">
        <v>267</v>
      </c>
      <c r="B70" s="308"/>
      <c r="C70" s="258">
        <v>6150</v>
      </c>
      <c r="D70" s="258">
        <v>6850</v>
      </c>
      <c r="E70" s="258">
        <v>6950</v>
      </c>
      <c r="F70" s="258">
        <v>7000</v>
      </c>
      <c r="G70" s="258">
        <v>7450</v>
      </c>
      <c r="H70" s="258">
        <v>7850</v>
      </c>
      <c r="I70" s="258">
        <v>8250</v>
      </c>
      <c r="J70" s="303" t="s">
        <v>268</v>
      </c>
    </row>
    <row r="71" spans="1:10" s="116" customFormat="1" ht="14.25" customHeight="1">
      <c r="A71" s="34" t="s">
        <v>4</v>
      </c>
      <c r="B71" s="64"/>
      <c r="C71" s="258">
        <v>7322.7</v>
      </c>
      <c r="D71" s="258">
        <v>7393.7</v>
      </c>
      <c r="E71" s="258">
        <v>7543.6</v>
      </c>
      <c r="F71" s="258">
        <v>7570.9</v>
      </c>
      <c r="G71" s="258">
        <v>7253</v>
      </c>
      <c r="H71" s="258">
        <v>7310.2</v>
      </c>
      <c r="I71" s="258">
        <v>7371</v>
      </c>
      <c r="J71" s="35" t="s">
        <v>4</v>
      </c>
    </row>
    <row r="72" spans="1:10" s="116" customFormat="1" ht="14.25" customHeight="1">
      <c r="A72" s="34" t="s">
        <v>275</v>
      </c>
      <c r="B72" s="64"/>
      <c r="C72" s="258">
        <v>3185.06</v>
      </c>
      <c r="D72" s="258">
        <v>3415</v>
      </c>
      <c r="E72" s="258">
        <v>3428</v>
      </c>
      <c r="F72" s="258">
        <v>3535</v>
      </c>
      <c r="G72" s="258">
        <v>3572</v>
      </c>
      <c r="H72" s="258">
        <v>3578</v>
      </c>
      <c r="I72" s="258">
        <v>3578</v>
      </c>
      <c r="J72" s="35" t="s">
        <v>276</v>
      </c>
    </row>
    <row r="73" spans="1:10" s="116" customFormat="1" ht="14.25" customHeight="1">
      <c r="A73" s="34" t="s">
        <v>643</v>
      </c>
      <c r="B73" s="64"/>
      <c r="C73" s="258">
        <v>3384.58</v>
      </c>
      <c r="D73" s="258">
        <v>3448.44</v>
      </c>
      <c r="E73" s="258">
        <v>3206.39</v>
      </c>
      <c r="F73" s="258">
        <v>3471.1</v>
      </c>
      <c r="G73" s="258">
        <v>3426.81</v>
      </c>
      <c r="H73" s="258">
        <v>3458.7400000000002</v>
      </c>
      <c r="I73" s="258">
        <v>3552.4700000000003</v>
      </c>
      <c r="J73" s="35" t="s">
        <v>643</v>
      </c>
    </row>
    <row r="74" spans="1:10" s="116" customFormat="1" ht="14.25" customHeight="1">
      <c r="A74" s="34" t="s">
        <v>271</v>
      </c>
      <c r="B74" s="64"/>
      <c r="C74" s="258">
        <v>3173</v>
      </c>
      <c r="D74" s="258">
        <v>3427.335</v>
      </c>
      <c r="E74" s="258">
        <v>3403.1</v>
      </c>
      <c r="F74" s="258">
        <v>3349.8609999999999</v>
      </c>
      <c r="G74" s="258">
        <v>3339.2719999999999</v>
      </c>
      <c r="H74" s="258">
        <v>3458.0590000000002</v>
      </c>
      <c r="I74" s="258">
        <v>3483.9929999999999</v>
      </c>
      <c r="J74" s="35" t="s">
        <v>272</v>
      </c>
    </row>
    <row r="75" spans="1:10" s="116" customFormat="1" ht="14.25" customHeight="1">
      <c r="A75" s="34" t="s">
        <v>8</v>
      </c>
      <c r="B75" s="64"/>
      <c r="C75" s="258">
        <v>3486.1770000000001</v>
      </c>
      <c r="D75" s="258">
        <v>3405.3879999999999</v>
      </c>
      <c r="E75" s="258">
        <v>3405.3069999999998</v>
      </c>
      <c r="F75" s="258">
        <v>3354.4659999999999</v>
      </c>
      <c r="G75" s="258">
        <v>3335.7310000000002</v>
      </c>
      <c r="H75" s="258">
        <v>3339.5329999999999</v>
      </c>
      <c r="I75" s="258">
        <v>3432.9560000000001</v>
      </c>
      <c r="J75" s="35" t="s">
        <v>9</v>
      </c>
    </row>
    <row r="76" spans="1:10" s="116" customFormat="1" ht="14.25" customHeight="1">
      <c r="A76" s="34" t="s">
        <v>106</v>
      </c>
      <c r="B76" s="64"/>
      <c r="C76" s="258">
        <v>4251.2</v>
      </c>
      <c r="D76" s="258">
        <v>3511.8</v>
      </c>
      <c r="E76" s="258">
        <v>3197.8</v>
      </c>
      <c r="F76" s="258">
        <v>2767.5</v>
      </c>
      <c r="G76" s="258">
        <v>2918.4</v>
      </c>
      <c r="H76" s="258">
        <v>3222.7</v>
      </c>
      <c r="I76" s="258">
        <v>3232.9385000000002</v>
      </c>
      <c r="J76" s="35" t="s">
        <v>280</v>
      </c>
    </row>
    <row r="77" spans="1:10" s="116" customFormat="1" ht="14.25" customHeight="1">
      <c r="A77" s="34" t="s">
        <v>56</v>
      </c>
      <c r="B77" s="64"/>
      <c r="C77" s="258">
        <v>2449.8941400000003</v>
      </c>
      <c r="D77" s="258">
        <v>2530.7024789400002</v>
      </c>
      <c r="E77" s="258">
        <v>2538.5814017485995</v>
      </c>
      <c r="F77" s="258">
        <v>2469.9323182600001</v>
      </c>
      <c r="G77" s="258">
        <v>2408.2565239</v>
      </c>
      <c r="H77" s="258">
        <v>2475.5290024800001</v>
      </c>
      <c r="I77" s="258">
        <v>2622.6073313000006</v>
      </c>
      <c r="J77" s="35" t="s">
        <v>57</v>
      </c>
    </row>
    <row r="78" spans="1:10" s="116" customFormat="1" ht="14.25" customHeight="1">
      <c r="A78" s="34" t="s">
        <v>400</v>
      </c>
      <c r="B78" s="64"/>
      <c r="C78" s="258">
        <v>1350</v>
      </c>
      <c r="D78" s="258">
        <v>1950</v>
      </c>
      <c r="E78" s="258">
        <v>2100</v>
      </c>
      <c r="F78" s="258">
        <v>2150</v>
      </c>
      <c r="G78" s="258">
        <v>2150</v>
      </c>
      <c r="H78" s="258">
        <v>2250</v>
      </c>
      <c r="I78" s="258">
        <v>2350</v>
      </c>
      <c r="J78" s="35" t="s">
        <v>401</v>
      </c>
    </row>
    <row r="79" spans="1:10" s="116" customFormat="1" ht="14.25" customHeight="1">
      <c r="A79" s="316" t="s">
        <v>96</v>
      </c>
      <c r="B79" s="308"/>
      <c r="C79" s="258">
        <v>2049.7000000000003</v>
      </c>
      <c r="D79" s="258">
        <v>2139.94513611</v>
      </c>
      <c r="E79" s="258">
        <v>2181.4913847416001</v>
      </c>
      <c r="F79" s="258">
        <v>2151.9250890254402</v>
      </c>
      <c r="G79" s="258">
        <v>2177.8523698694098</v>
      </c>
      <c r="H79" s="258">
        <v>2101.6893235866332</v>
      </c>
      <c r="I79" s="258">
        <v>2278.0619499712002</v>
      </c>
      <c r="J79" s="303" t="s">
        <v>96</v>
      </c>
    </row>
    <row r="80" spans="1:10" s="116" customFormat="1" ht="14.25" customHeight="1">
      <c r="A80" s="34" t="s">
        <v>269</v>
      </c>
      <c r="B80" s="64"/>
      <c r="C80" s="258">
        <v>2168</v>
      </c>
      <c r="D80" s="258">
        <v>2089</v>
      </c>
      <c r="E80" s="258">
        <v>2034</v>
      </c>
      <c r="F80" s="258">
        <v>1975</v>
      </c>
      <c r="G80" s="258">
        <v>1930</v>
      </c>
      <c r="H80" s="258">
        <v>1942</v>
      </c>
      <c r="I80" s="258">
        <v>1942</v>
      </c>
      <c r="J80" s="35" t="s">
        <v>270</v>
      </c>
    </row>
    <row r="81" spans="1:10" s="116" customFormat="1" ht="14.25" customHeight="1">
      <c r="A81" s="316" t="s">
        <v>108</v>
      </c>
      <c r="B81" s="308"/>
      <c r="C81" s="258">
        <v>1415</v>
      </c>
      <c r="D81" s="258">
        <v>1568</v>
      </c>
      <c r="E81" s="258">
        <v>1588</v>
      </c>
      <c r="F81" s="258">
        <v>1602.174</v>
      </c>
      <c r="G81" s="258">
        <v>1606.2979999999998</v>
      </c>
      <c r="H81" s="258">
        <v>1608.36</v>
      </c>
      <c r="I81" s="258">
        <v>1608.36</v>
      </c>
      <c r="J81" s="303" t="s">
        <v>95</v>
      </c>
    </row>
    <row r="82" spans="1:10" s="116" customFormat="1" ht="14.25" customHeight="1">
      <c r="A82" s="316" t="s">
        <v>10</v>
      </c>
      <c r="B82" s="308"/>
      <c r="C82" s="258">
        <v>1602.1</v>
      </c>
      <c r="D82" s="258">
        <v>1541.8070000000002</v>
      </c>
      <c r="E82" s="258">
        <v>1570.75</v>
      </c>
      <c r="F82" s="258">
        <v>1491.44</v>
      </c>
      <c r="G82" s="258">
        <v>1427.58</v>
      </c>
      <c r="H82" s="258">
        <v>1505.8600000000001</v>
      </c>
      <c r="I82" s="258">
        <v>1505.8600000000001</v>
      </c>
      <c r="J82" s="303" t="s">
        <v>11</v>
      </c>
    </row>
    <row r="83" spans="1:10" s="116" customFormat="1" ht="14.25" customHeight="1">
      <c r="A83" s="34" t="s">
        <v>299</v>
      </c>
      <c r="B83" s="64"/>
      <c r="C83" s="258">
        <v>625.29084779000004</v>
      </c>
      <c r="D83" s="258">
        <v>704.20760511999993</v>
      </c>
      <c r="E83" s="258">
        <v>831.87102618999995</v>
      </c>
      <c r="F83" s="258">
        <v>776.97587221000003</v>
      </c>
      <c r="G83" s="258">
        <v>835.08624328999997</v>
      </c>
      <c r="H83" s="258">
        <v>935.66236893790006</v>
      </c>
      <c r="I83" s="258">
        <v>1044.1352595487999</v>
      </c>
      <c r="J83" s="35" t="s">
        <v>300</v>
      </c>
    </row>
    <row r="84" spans="1:10" s="116" customFormat="1" ht="14.25" customHeight="1"/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572"/>
      <c r="B105" s="56" t="s">
        <v>949</v>
      </c>
      <c r="J105" s="22"/>
    </row>
    <row r="106" spans="1:10" ht="12" customHeight="1">
      <c r="A106" s="574"/>
      <c r="B106" s="56" t="s">
        <v>73</v>
      </c>
    </row>
    <row r="107" spans="1:10" ht="12" customHeight="1">
      <c r="A107" s="574"/>
      <c r="B107" s="152"/>
    </row>
    <row r="108" spans="1:10" ht="12" customHeight="1">
      <c r="A108" s="574"/>
    </row>
  </sheetData>
  <mergeCells count="4">
    <mergeCell ref="A3:A4"/>
    <mergeCell ref="A51:A54"/>
    <mergeCell ref="A57:A58"/>
    <mergeCell ref="A105:A108"/>
  </mergeCells>
  <hyperlinks>
    <hyperlink ref="J3" location="'Inhoudsopgave Zuivel in cijfers'!A1" display="Terug naar inhoudsopgave" xr:uid="{875A02D8-961F-4E78-A3D5-18BC3E47F957}"/>
    <hyperlink ref="J4" location="'Inhoudsopgave Zuivel in cijfers'!A1" display="Back to table of contents" xr:uid="{E16CADFC-3966-4401-ADCC-15BBF207E3A6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BBD25B"/>
  </sheetPr>
  <dimension ref="A1:M10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0" ht="18" customHeight="1">
      <c r="A3" s="576">
        <v>34</v>
      </c>
      <c r="B3" s="106" t="s">
        <v>884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885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1004</v>
      </c>
      <c r="J8" s="243" t="s">
        <v>824</v>
      </c>
    </row>
    <row r="9" spans="1:10" s="116" customFormat="1" ht="14.25" customHeight="1"/>
    <row r="10" spans="1:10" s="116" customFormat="1" ht="14.25" customHeight="1">
      <c r="A10" s="252" t="s">
        <v>754</v>
      </c>
      <c r="B10" s="337"/>
      <c r="C10" s="276">
        <v>8724.0600049999975</v>
      </c>
      <c r="D10" s="276">
        <v>9430.6400287405086</v>
      </c>
      <c r="E10" s="276">
        <v>9549.3393280000018</v>
      </c>
      <c r="F10" s="276">
        <v>9593.7189970000036</v>
      </c>
      <c r="G10" s="276">
        <v>9728.8752749999949</v>
      </c>
      <c r="H10" s="276">
        <v>9958.5021954444474</v>
      </c>
      <c r="I10" s="276">
        <v>10211.446281321352</v>
      </c>
      <c r="J10" s="241" t="s">
        <v>754</v>
      </c>
    </row>
    <row r="11" spans="1:10" s="116" customFormat="1" ht="14.25" customHeight="1">
      <c r="A11" s="34"/>
      <c r="B11" s="64"/>
      <c r="C11" s="258"/>
      <c r="D11" s="249"/>
      <c r="E11" s="452"/>
      <c r="F11" s="452"/>
      <c r="G11" s="452"/>
      <c r="H11" s="452"/>
      <c r="I11" s="452"/>
      <c r="J11" s="35"/>
    </row>
    <row r="12" spans="1:10" s="116" customFormat="1" ht="14.25" customHeight="1">
      <c r="A12" s="34" t="s">
        <v>14</v>
      </c>
      <c r="B12" s="64"/>
      <c r="C12" s="258">
        <v>2322.482</v>
      </c>
      <c r="D12" s="258">
        <v>2448.6471650000003</v>
      </c>
      <c r="E12" s="451">
        <v>2461.2706710000002</v>
      </c>
      <c r="F12" s="451">
        <v>2429.8625189999998</v>
      </c>
      <c r="G12" s="451">
        <v>2449.9645049999999</v>
      </c>
      <c r="H12" s="451">
        <v>2526.8241750000002</v>
      </c>
      <c r="I12" s="451">
        <v>2547.4086520000001</v>
      </c>
      <c r="J12" s="35" t="s">
        <v>93</v>
      </c>
    </row>
    <row r="13" spans="1:10" s="116" customFormat="1" ht="14.25" customHeight="1">
      <c r="A13" s="34" t="s">
        <v>15</v>
      </c>
      <c r="B13" s="64"/>
      <c r="C13" s="274">
        <v>1782.12</v>
      </c>
      <c r="D13" s="274">
        <v>1683.42</v>
      </c>
      <c r="E13" s="274">
        <v>1698.27</v>
      </c>
      <c r="F13" s="274">
        <v>1735.08</v>
      </c>
      <c r="G13" s="274">
        <v>1731.36</v>
      </c>
      <c r="H13" s="274">
        <v>1744.48</v>
      </c>
      <c r="I13" s="274">
        <v>1772.0882458412759</v>
      </c>
      <c r="J13" s="35" t="s">
        <v>16</v>
      </c>
    </row>
    <row r="14" spans="1:10" s="116" customFormat="1" ht="14.25" customHeight="1">
      <c r="A14" s="34" t="s">
        <v>22</v>
      </c>
      <c r="B14" s="64"/>
      <c r="C14" s="274">
        <v>1086.08</v>
      </c>
      <c r="D14" s="274">
        <v>1212.5999999999999</v>
      </c>
      <c r="E14" s="451">
        <v>1236.93</v>
      </c>
      <c r="F14" s="451">
        <v>1221.97</v>
      </c>
      <c r="G14" s="451">
        <v>1207.19</v>
      </c>
      <c r="H14" s="451">
        <v>1222.05</v>
      </c>
      <c r="I14" s="451">
        <v>1228.6172415070116</v>
      </c>
      <c r="J14" s="35" t="s">
        <v>23</v>
      </c>
    </row>
    <row r="15" spans="1:10" s="116" customFormat="1" ht="14.25" customHeight="1">
      <c r="A15" s="34" t="s">
        <v>31</v>
      </c>
      <c r="B15" s="64"/>
      <c r="C15" s="258">
        <v>772</v>
      </c>
      <c r="D15" s="258">
        <v>893.27</v>
      </c>
      <c r="E15" s="451">
        <v>919.14</v>
      </c>
      <c r="F15" s="451">
        <v>925.08</v>
      </c>
      <c r="G15" s="451">
        <v>975.56</v>
      </c>
      <c r="H15" s="451">
        <v>1023.47</v>
      </c>
      <c r="I15" s="451">
        <v>1069.0482487998929</v>
      </c>
      <c r="J15" s="35" t="s">
        <v>32</v>
      </c>
    </row>
    <row r="16" spans="1:10" s="116" customFormat="1" ht="14.25" customHeight="1">
      <c r="A16" s="252" t="s">
        <v>60</v>
      </c>
      <c r="B16" s="337"/>
      <c r="C16" s="276">
        <v>844.97400500000003</v>
      </c>
      <c r="D16" s="276">
        <v>970.47786374050804</v>
      </c>
      <c r="E16" s="276">
        <v>957.63865699999997</v>
      </c>
      <c r="F16" s="276">
        <v>945.276478</v>
      </c>
      <c r="G16" s="276">
        <v>989.81077000000005</v>
      </c>
      <c r="H16" s="276">
        <v>974.06802044444441</v>
      </c>
      <c r="I16" s="276">
        <v>1016.0083824725236</v>
      </c>
      <c r="J16" s="241" t="s">
        <v>70</v>
      </c>
    </row>
    <row r="17" spans="1:13" s="116" customFormat="1" ht="14.25" customHeight="1">
      <c r="A17" s="34" t="s">
        <v>27</v>
      </c>
      <c r="B17" s="64"/>
      <c r="C17" s="274">
        <v>389.5</v>
      </c>
      <c r="D17" s="274">
        <v>467.7</v>
      </c>
      <c r="E17" s="274">
        <v>454.5</v>
      </c>
      <c r="F17" s="274">
        <v>467.7</v>
      </c>
      <c r="G17" s="274">
        <v>496.7</v>
      </c>
      <c r="H17" s="274">
        <v>517.9</v>
      </c>
      <c r="I17" s="274">
        <v>523.29999999999995</v>
      </c>
      <c r="J17" s="35" t="s">
        <v>28</v>
      </c>
    </row>
    <row r="18" spans="1:13" s="116" customFormat="1" ht="14.25" customHeight="1">
      <c r="A18" s="34" t="s">
        <v>37</v>
      </c>
      <c r="B18" s="64"/>
      <c r="C18" s="274">
        <v>207.1</v>
      </c>
      <c r="D18" s="274">
        <v>285.39999999999998</v>
      </c>
      <c r="E18" s="274">
        <v>287.02999999999997</v>
      </c>
      <c r="F18" s="274">
        <v>282.48</v>
      </c>
      <c r="G18" s="274">
        <v>284.89999999999998</v>
      </c>
      <c r="H18" s="274">
        <v>271.2</v>
      </c>
      <c r="I18" s="274">
        <v>285.7</v>
      </c>
      <c r="J18" s="35" t="s">
        <v>38</v>
      </c>
    </row>
    <row r="19" spans="1:13" s="116" customFormat="1" ht="14.25" customHeight="1">
      <c r="A19" s="34" t="s">
        <v>18</v>
      </c>
      <c r="B19" s="64"/>
      <c r="C19" s="274">
        <v>168.4</v>
      </c>
      <c r="D19" s="274">
        <v>193.6</v>
      </c>
      <c r="E19" s="274">
        <v>223.71</v>
      </c>
      <c r="F19" s="274">
        <v>263.19</v>
      </c>
      <c r="G19" s="274">
        <v>257.62</v>
      </c>
      <c r="H19" s="274">
        <v>259.54000000000002</v>
      </c>
      <c r="I19" s="274">
        <v>281.93806232111035</v>
      </c>
      <c r="J19" s="35" t="s">
        <v>19</v>
      </c>
    </row>
    <row r="20" spans="1:13" s="116" customFormat="1" ht="14.25" customHeight="1">
      <c r="A20" s="34" t="s">
        <v>29</v>
      </c>
      <c r="B20" s="64"/>
      <c r="C20" s="258">
        <v>183.01</v>
      </c>
      <c r="D20" s="258">
        <v>204.12</v>
      </c>
      <c r="E20" s="274">
        <v>213.16</v>
      </c>
      <c r="F20" s="274">
        <v>220.4</v>
      </c>
      <c r="G20" s="274">
        <v>225.62</v>
      </c>
      <c r="H20" s="274">
        <v>232.88</v>
      </c>
      <c r="I20" s="274">
        <v>248.75</v>
      </c>
      <c r="J20" s="35" t="s">
        <v>30</v>
      </c>
    </row>
    <row r="21" spans="1:13" s="116" customFormat="1" ht="14.25" customHeight="1">
      <c r="A21" s="34" t="s">
        <v>66</v>
      </c>
      <c r="B21" s="64"/>
      <c r="C21" s="274">
        <v>123</v>
      </c>
      <c r="D21" s="274">
        <v>151.1</v>
      </c>
      <c r="E21" s="274">
        <v>156.91999999999999</v>
      </c>
      <c r="F21" s="274">
        <v>175.01</v>
      </c>
      <c r="G21" s="274">
        <v>164.44</v>
      </c>
      <c r="H21" s="274">
        <v>183.01</v>
      </c>
      <c r="I21" s="274">
        <v>188.3050452079566</v>
      </c>
      <c r="J21" s="35" t="s">
        <v>109</v>
      </c>
      <c r="L21" s="65"/>
      <c r="M21" s="65"/>
    </row>
    <row r="22" spans="1:13" s="116" customFormat="1" ht="14.25" customHeight="1">
      <c r="A22" s="34" t="s">
        <v>61</v>
      </c>
      <c r="B22" s="64"/>
      <c r="C22" s="274">
        <v>95.74</v>
      </c>
      <c r="D22" s="274">
        <v>103.66</v>
      </c>
      <c r="E22" s="451">
        <v>109.24</v>
      </c>
      <c r="F22" s="451">
        <v>109.69</v>
      </c>
      <c r="G22" s="451">
        <v>123.08</v>
      </c>
      <c r="H22" s="451">
        <v>137.56</v>
      </c>
      <c r="I22" s="451">
        <v>144.37</v>
      </c>
      <c r="J22" s="35" t="s">
        <v>17</v>
      </c>
    </row>
    <row r="23" spans="1:13" s="116" customFormat="1" ht="14.25" customHeight="1">
      <c r="A23" s="34" t="s">
        <v>64</v>
      </c>
      <c r="B23" s="64"/>
      <c r="C23" s="274">
        <v>69.14</v>
      </c>
      <c r="D23" s="274">
        <v>85.21</v>
      </c>
      <c r="E23" s="451">
        <v>91.43</v>
      </c>
      <c r="F23" s="451">
        <v>95.61</v>
      </c>
      <c r="G23" s="451">
        <v>94.32</v>
      </c>
      <c r="H23" s="451">
        <v>102.29</v>
      </c>
      <c r="I23" s="451">
        <v>106.52</v>
      </c>
      <c r="J23" s="35" t="s">
        <v>43</v>
      </c>
    </row>
    <row r="24" spans="1:13" s="116" customFormat="1" ht="14.25" customHeight="1">
      <c r="A24" s="34" t="s">
        <v>63</v>
      </c>
      <c r="B24" s="64"/>
      <c r="C24" s="258">
        <v>100.96</v>
      </c>
      <c r="D24" s="258">
        <v>100.61</v>
      </c>
      <c r="E24" s="451">
        <v>97.88</v>
      </c>
      <c r="F24" s="451">
        <v>93.98</v>
      </c>
      <c r="G24" s="451">
        <v>95.58</v>
      </c>
      <c r="H24" s="451">
        <v>101.76</v>
      </c>
      <c r="I24" s="451">
        <v>102.28068739138833</v>
      </c>
      <c r="J24" s="35" t="s">
        <v>53</v>
      </c>
      <c r="L24" s="65"/>
    </row>
    <row r="25" spans="1:13" s="116" customFormat="1" ht="14.25" customHeight="1">
      <c r="A25" s="34" t="s">
        <v>34</v>
      </c>
      <c r="B25" s="64"/>
      <c r="C25" s="274">
        <v>80.099999999999994</v>
      </c>
      <c r="D25" s="274">
        <v>93.68</v>
      </c>
      <c r="E25" s="274">
        <v>95.1</v>
      </c>
      <c r="F25" s="274">
        <v>92.28</v>
      </c>
      <c r="G25" s="274">
        <v>84.79</v>
      </c>
      <c r="H25" s="274">
        <v>90.78</v>
      </c>
      <c r="I25" s="274">
        <v>96.604031697785501</v>
      </c>
      <c r="J25" s="35" t="s">
        <v>35</v>
      </c>
    </row>
    <row r="26" spans="1:13" s="116" customFormat="1" ht="14.25" customHeight="1">
      <c r="A26" s="34" t="s">
        <v>33</v>
      </c>
      <c r="B26" s="64"/>
      <c r="C26" s="274">
        <v>88.36</v>
      </c>
      <c r="D26" s="274">
        <v>85.69</v>
      </c>
      <c r="E26" s="451">
        <v>83.61</v>
      </c>
      <c r="F26" s="451">
        <v>82.37</v>
      </c>
      <c r="G26" s="451">
        <v>84.72</v>
      </c>
      <c r="H26" s="451">
        <v>82.92</v>
      </c>
      <c r="I26" s="451">
        <v>87.299999999999983</v>
      </c>
      <c r="J26" s="35" t="s">
        <v>33</v>
      </c>
    </row>
    <row r="27" spans="1:13" s="116" customFormat="1" ht="14.25" customHeight="1">
      <c r="A27" s="34" t="s">
        <v>24</v>
      </c>
      <c r="B27" s="64"/>
      <c r="C27" s="274">
        <v>90.24</v>
      </c>
      <c r="D27" s="274">
        <v>83.48</v>
      </c>
      <c r="E27" s="451">
        <v>84.2</v>
      </c>
      <c r="F27" s="451">
        <v>78.47</v>
      </c>
      <c r="G27" s="451">
        <v>79.44</v>
      </c>
      <c r="H27" s="451">
        <v>82.24</v>
      </c>
      <c r="I27" s="451">
        <v>87.149999999999991</v>
      </c>
      <c r="J27" s="35" t="s">
        <v>25</v>
      </c>
    </row>
    <row r="28" spans="1:13" s="116" customFormat="1" ht="14.25" customHeight="1">
      <c r="A28" s="34" t="s">
        <v>47</v>
      </c>
      <c r="B28" s="64"/>
      <c r="C28" s="274">
        <v>67.72</v>
      </c>
      <c r="D28" s="274">
        <v>90.9</v>
      </c>
      <c r="E28" s="451">
        <v>89.89</v>
      </c>
      <c r="F28" s="451">
        <v>86.09</v>
      </c>
      <c r="G28" s="451">
        <v>87.22</v>
      </c>
      <c r="H28" s="451">
        <v>82.17</v>
      </c>
      <c r="I28" s="451">
        <v>82.72751577193192</v>
      </c>
      <c r="J28" s="35" t="s">
        <v>48</v>
      </c>
    </row>
    <row r="29" spans="1:13" s="116" customFormat="1" ht="14.25" customHeight="1">
      <c r="A29" s="34" t="s">
        <v>36</v>
      </c>
      <c r="B29" s="64"/>
      <c r="C29" s="274">
        <v>59.03</v>
      </c>
      <c r="D29" s="274">
        <v>64.89</v>
      </c>
      <c r="E29" s="274">
        <v>68.53</v>
      </c>
      <c r="F29" s="274">
        <v>69.78</v>
      </c>
      <c r="G29" s="274">
        <v>65.599999999999994</v>
      </c>
      <c r="H29" s="274">
        <v>68.930000000000007</v>
      </c>
      <c r="I29" s="274">
        <v>72.320347371656936</v>
      </c>
      <c r="J29" s="35" t="s">
        <v>36</v>
      </c>
    </row>
    <row r="30" spans="1:13" s="116" customFormat="1" ht="14.25" customHeight="1">
      <c r="A30" s="34" t="s">
        <v>49</v>
      </c>
      <c r="B30" s="64"/>
      <c r="C30" s="274">
        <v>43.1</v>
      </c>
      <c r="D30" s="274">
        <v>46.18</v>
      </c>
      <c r="E30" s="451">
        <v>47.36</v>
      </c>
      <c r="F30" s="451">
        <v>48.45</v>
      </c>
      <c r="G30" s="451">
        <v>51.57</v>
      </c>
      <c r="H30" s="451">
        <v>65.849999999999994</v>
      </c>
      <c r="I30" s="451">
        <v>67.649999999999991</v>
      </c>
      <c r="J30" s="35" t="s">
        <v>50</v>
      </c>
    </row>
    <row r="31" spans="1:13" s="116" customFormat="1" ht="14.25" customHeight="1">
      <c r="A31" s="34" t="s">
        <v>40</v>
      </c>
      <c r="B31" s="64"/>
      <c r="C31" s="274">
        <v>38.380000000000003</v>
      </c>
      <c r="D31" s="274">
        <v>51.91</v>
      </c>
      <c r="E31" s="451">
        <v>52.42</v>
      </c>
      <c r="F31" s="451">
        <v>50.61</v>
      </c>
      <c r="G31" s="451">
        <v>56.49</v>
      </c>
      <c r="H31" s="451">
        <v>56.7</v>
      </c>
      <c r="I31" s="451">
        <v>64.02</v>
      </c>
      <c r="J31" s="35" t="s">
        <v>41</v>
      </c>
    </row>
    <row r="32" spans="1:13" s="116" customFormat="1" ht="14.25" customHeight="1">
      <c r="A32" s="34" t="s">
        <v>51</v>
      </c>
      <c r="B32" s="64"/>
      <c r="C32" s="258">
        <v>31</v>
      </c>
      <c r="D32" s="258">
        <v>38.21</v>
      </c>
      <c r="E32" s="258">
        <v>39.25</v>
      </c>
      <c r="F32" s="258">
        <v>37.54</v>
      </c>
      <c r="G32" s="258">
        <v>37.130000000000003</v>
      </c>
      <c r="H32" s="258">
        <v>41.16</v>
      </c>
      <c r="I32" s="258">
        <v>44.02</v>
      </c>
      <c r="J32" s="35" t="s">
        <v>52</v>
      </c>
    </row>
    <row r="33" spans="1:10" s="116" customFormat="1" ht="14.25" customHeight="1">
      <c r="A33" s="34" t="s">
        <v>20</v>
      </c>
      <c r="B33" s="64"/>
      <c r="C33" s="258">
        <v>26.9</v>
      </c>
      <c r="D33" s="258">
        <v>23.58</v>
      </c>
      <c r="E33" s="451">
        <v>27.89</v>
      </c>
      <c r="F33" s="451">
        <v>28.19</v>
      </c>
      <c r="G33" s="451">
        <v>32.130000000000003</v>
      </c>
      <c r="H33" s="451">
        <v>36.619999999999997</v>
      </c>
      <c r="I33" s="451">
        <v>41.716222664015895</v>
      </c>
      <c r="J33" s="35" t="s">
        <v>21</v>
      </c>
    </row>
    <row r="34" spans="1:10" s="116" customFormat="1" ht="14.25" customHeight="1">
      <c r="A34" s="74" t="s">
        <v>504</v>
      </c>
      <c r="B34" s="64"/>
      <c r="C34" s="274">
        <v>33.590000000000003</v>
      </c>
      <c r="D34" s="274">
        <v>31.37</v>
      </c>
      <c r="E34" s="274">
        <v>32.36</v>
      </c>
      <c r="F34" s="274">
        <v>33.24</v>
      </c>
      <c r="G34" s="274">
        <v>32.57</v>
      </c>
      <c r="H34" s="274">
        <v>31.24</v>
      </c>
      <c r="I34" s="274">
        <v>30.123598274799747</v>
      </c>
      <c r="J34" s="35" t="s">
        <v>505</v>
      </c>
    </row>
    <row r="35" spans="1:10" s="116" customFormat="1" ht="14.25" customHeight="1">
      <c r="A35" s="34" t="s">
        <v>65</v>
      </c>
      <c r="B35" s="64"/>
      <c r="C35" s="258">
        <v>15.16</v>
      </c>
      <c r="D35" s="258">
        <v>15.56</v>
      </c>
      <c r="E35" s="451">
        <v>15.48</v>
      </c>
      <c r="F35" s="451">
        <v>15.83</v>
      </c>
      <c r="G35" s="451">
        <v>15.46</v>
      </c>
      <c r="H35" s="451">
        <v>16.829999999999998</v>
      </c>
      <c r="I35" s="451">
        <v>17.45</v>
      </c>
      <c r="J35" s="35" t="s">
        <v>39</v>
      </c>
    </row>
    <row r="36" spans="1:10" s="116" customFormat="1" ht="14.25" customHeight="1">
      <c r="A36" s="34" t="s">
        <v>42</v>
      </c>
      <c r="B36" s="64"/>
      <c r="C36" s="258">
        <v>2.0499999999999998</v>
      </c>
      <c r="D36" s="258">
        <v>2.44</v>
      </c>
      <c r="E36" s="451">
        <v>2.92</v>
      </c>
      <c r="F36" s="451">
        <v>2.33</v>
      </c>
      <c r="G36" s="451">
        <v>2.4</v>
      </c>
      <c r="H36" s="451">
        <v>2.82</v>
      </c>
      <c r="I36" s="451">
        <v>2.82</v>
      </c>
      <c r="J36" s="35" t="s">
        <v>42</v>
      </c>
    </row>
    <row r="37" spans="1:10" s="116" customFormat="1" ht="14.25" customHeight="1">
      <c r="A37" s="34" t="s">
        <v>44</v>
      </c>
      <c r="B37" s="64"/>
      <c r="C37" s="274">
        <v>3.5140000000000002</v>
      </c>
      <c r="D37" s="274">
        <v>2.5249999999999999</v>
      </c>
      <c r="E37" s="451">
        <v>2.8</v>
      </c>
      <c r="F37" s="451">
        <v>2.8</v>
      </c>
      <c r="G37" s="451">
        <v>2.8</v>
      </c>
      <c r="H37" s="451">
        <v>2.8</v>
      </c>
      <c r="I37" s="451">
        <v>2.8</v>
      </c>
      <c r="J37" s="35" t="s">
        <v>45</v>
      </c>
    </row>
    <row r="38" spans="1:10" s="116" customFormat="1" ht="14.25" customHeight="1">
      <c r="A38" s="34" t="s">
        <v>46</v>
      </c>
      <c r="B38" s="64"/>
      <c r="C38" s="258">
        <v>0.41</v>
      </c>
      <c r="D38" s="258">
        <v>0.41</v>
      </c>
      <c r="E38" s="258">
        <v>0.41</v>
      </c>
      <c r="F38" s="258">
        <v>0.41</v>
      </c>
      <c r="G38" s="258">
        <v>0.41</v>
      </c>
      <c r="H38" s="258">
        <v>0.41</v>
      </c>
      <c r="I38" s="258">
        <v>0.41</v>
      </c>
      <c r="J38" s="35" t="s">
        <v>46</v>
      </c>
    </row>
    <row r="39" spans="1:10" s="116" customFormat="1" ht="14.25" customHeight="1">
      <c r="A39" s="34"/>
      <c r="B39" s="64"/>
      <c r="C39" s="258"/>
      <c r="D39" s="258"/>
      <c r="E39" s="258"/>
      <c r="F39" s="258"/>
      <c r="G39" s="258"/>
      <c r="H39" s="258"/>
      <c r="I39" s="258"/>
      <c r="J39" s="35"/>
    </row>
    <row r="40" spans="1:10" s="116" customFormat="1" ht="14.25" customHeight="1">
      <c r="A40" s="252" t="s">
        <v>94</v>
      </c>
      <c r="B40" s="232"/>
      <c r="C40" s="230"/>
      <c r="D40" s="230"/>
      <c r="E40" s="230"/>
      <c r="F40" s="230"/>
      <c r="G40" s="230"/>
      <c r="H40" s="230"/>
      <c r="I40" s="230"/>
      <c r="J40" s="241" t="s">
        <v>97</v>
      </c>
    </row>
    <row r="41" spans="1:10" s="116" customFormat="1" ht="14.25" customHeight="1">
      <c r="A41" s="74"/>
      <c r="J41" s="74"/>
    </row>
    <row r="42" spans="1:10" s="116" customFormat="1" ht="14.25" customHeight="1">
      <c r="A42" s="316" t="s">
        <v>72</v>
      </c>
      <c r="B42" s="278"/>
      <c r="C42" s="425">
        <v>5366.6304984561502</v>
      </c>
      <c r="D42" s="425">
        <v>6005.3996855468004</v>
      </c>
      <c r="E42" s="425">
        <v>6241.8968505639905</v>
      </c>
      <c r="F42" s="425">
        <v>6388.6135706023406</v>
      </c>
      <c r="G42" s="425">
        <v>6420.8617201474908</v>
      </c>
      <c r="H42" s="425">
        <v>6457.98734844725</v>
      </c>
      <c r="I42" s="425">
        <v>6713.1961059116802</v>
      </c>
      <c r="J42" s="303" t="s">
        <v>98</v>
      </c>
    </row>
    <row r="43" spans="1:10" s="116" customFormat="1" ht="14.25" customHeight="1">
      <c r="A43" s="477" t="s">
        <v>107</v>
      </c>
      <c r="B43" s="278"/>
      <c r="C43" s="461">
        <v>800.154</v>
      </c>
      <c r="D43" s="425">
        <v>1062.8962352941176</v>
      </c>
      <c r="E43" s="466">
        <v>1074.8061176470587</v>
      </c>
      <c r="F43" s="466">
        <v>1052.2016470588235</v>
      </c>
      <c r="G43" s="466">
        <v>1085.2576470588201</v>
      </c>
      <c r="H43" s="466">
        <v>1128.6436470588235</v>
      </c>
      <c r="I43" s="466">
        <v>1164.8181229260936</v>
      </c>
      <c r="J43" s="479" t="s">
        <v>103</v>
      </c>
    </row>
    <row r="44" spans="1:10" s="116" customFormat="1" ht="14.25" customHeight="1">
      <c r="A44" s="316" t="s">
        <v>266</v>
      </c>
      <c r="B44" s="278"/>
      <c r="C44" s="461">
        <v>639</v>
      </c>
      <c r="D44" s="461">
        <v>729.5</v>
      </c>
      <c r="E44" s="461">
        <v>728.8</v>
      </c>
      <c r="F44" s="461">
        <v>694.51</v>
      </c>
      <c r="G44" s="461">
        <v>770.44</v>
      </c>
      <c r="H44" s="461">
        <v>826.96100000000001</v>
      </c>
      <c r="I44" s="461">
        <v>837.56</v>
      </c>
      <c r="J44" s="303" t="s">
        <v>869</v>
      </c>
    </row>
    <row r="45" spans="1:10" s="116" customFormat="1" ht="14.25" customHeight="1">
      <c r="A45" s="477" t="s">
        <v>105</v>
      </c>
      <c r="B45" s="278"/>
      <c r="C45" s="425">
        <v>453</v>
      </c>
      <c r="D45" s="425">
        <v>451</v>
      </c>
      <c r="E45" s="425">
        <v>511</v>
      </c>
      <c r="F45" s="425">
        <v>542</v>
      </c>
      <c r="G45" s="425">
        <v>648</v>
      </c>
      <c r="H45" s="425">
        <v>691</v>
      </c>
      <c r="I45" s="425">
        <v>712.09299574065312</v>
      </c>
      <c r="J45" s="479" t="s">
        <v>102</v>
      </c>
    </row>
    <row r="46" spans="1:10" s="116" customFormat="1" ht="14.25" customHeight="1">
      <c r="A46" s="477" t="s">
        <v>100</v>
      </c>
      <c r="B46" s="278"/>
      <c r="C46" s="425">
        <v>363</v>
      </c>
      <c r="D46" s="425">
        <v>515.32100000000003</v>
      </c>
      <c r="E46" s="466">
        <v>549.678</v>
      </c>
      <c r="F46" s="466">
        <v>619.49</v>
      </c>
      <c r="G46" s="466">
        <v>633.90800000000002</v>
      </c>
      <c r="H46" s="466">
        <v>642.78800000000001</v>
      </c>
      <c r="I46" s="466">
        <v>657.70502109704648</v>
      </c>
      <c r="J46" s="479" t="s">
        <v>100</v>
      </c>
    </row>
    <row r="47" spans="1:10" s="116" customFormat="1" ht="14.25" customHeight="1">
      <c r="A47" s="477" t="s">
        <v>275</v>
      </c>
      <c r="B47" s="278"/>
      <c r="C47" s="425">
        <v>285.89999999999998</v>
      </c>
      <c r="D47" s="425">
        <v>468</v>
      </c>
      <c r="E47" s="425">
        <v>485</v>
      </c>
      <c r="F47" s="425">
        <v>498</v>
      </c>
      <c r="G47" s="425">
        <v>517</v>
      </c>
      <c r="H47" s="425">
        <v>533</v>
      </c>
      <c r="I47" s="425">
        <v>533</v>
      </c>
      <c r="J47" s="479" t="s">
        <v>276</v>
      </c>
    </row>
    <row r="48" spans="1:10" s="116" customFormat="1" ht="14.25" customHeight="1">
      <c r="A48" s="478" t="s">
        <v>71</v>
      </c>
      <c r="B48" s="278"/>
      <c r="C48" s="461">
        <v>550.3005328048207</v>
      </c>
      <c r="D48" s="461">
        <v>462.2</v>
      </c>
      <c r="E48" s="461">
        <v>504</v>
      </c>
      <c r="F48" s="461">
        <v>502.5</v>
      </c>
      <c r="G48" s="461">
        <v>518.79999999999995</v>
      </c>
      <c r="H48" s="461">
        <v>510.1</v>
      </c>
      <c r="I48" s="461">
        <v>522.02233071967407</v>
      </c>
      <c r="J48" s="479" t="s">
        <v>88</v>
      </c>
    </row>
    <row r="49" spans="1:10" s="116" customFormat="1" ht="14.25" customHeight="1">
      <c r="A49" s="64"/>
      <c r="B49" s="64"/>
      <c r="C49" s="258"/>
      <c r="D49" s="258"/>
      <c r="E49" s="258"/>
      <c r="F49" s="258"/>
      <c r="G49" s="258"/>
      <c r="H49" s="258"/>
      <c r="I49" s="258"/>
      <c r="J49" s="273"/>
    </row>
    <row r="50" spans="1:10" s="116" customFormat="1" ht="10" customHeight="1"/>
    <row r="51" spans="1:10" ht="12" customHeight="1">
      <c r="A51" s="576" t="s">
        <v>1</v>
      </c>
      <c r="B51" s="73" t="s">
        <v>2</v>
      </c>
      <c r="J51" s="55" t="s">
        <v>3</v>
      </c>
    </row>
    <row r="52" spans="1:10" ht="12" customHeight="1">
      <c r="A52" s="577"/>
      <c r="B52" s="56" t="s">
        <v>930</v>
      </c>
      <c r="J52" s="22"/>
    </row>
    <row r="53" spans="1:10" ht="12" customHeight="1">
      <c r="A53" s="577"/>
      <c r="B53" s="56" t="s">
        <v>385</v>
      </c>
      <c r="J53" s="22"/>
    </row>
    <row r="54" spans="1:10" ht="12" customHeight="1">
      <c r="A54" s="577"/>
      <c r="B54" s="239" t="s">
        <v>956</v>
      </c>
      <c r="J54" s="22"/>
    </row>
    <row r="55" spans="1:10" ht="23" customHeight="1">
      <c r="A55" s="1"/>
      <c r="B55" s="1"/>
      <c r="C55" s="1"/>
      <c r="D55" s="1"/>
      <c r="E55" s="1"/>
      <c r="F55" s="1"/>
      <c r="G55" s="1"/>
      <c r="H55" s="1"/>
      <c r="I55" s="1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34</v>
      </c>
      <c r="B57" s="106" t="s">
        <v>884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885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1004</v>
      </c>
      <c r="J62" s="243" t="s">
        <v>824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595" t="s">
        <v>94</v>
      </c>
      <c r="B64" s="595"/>
      <c r="C64" s="251"/>
      <c r="D64" s="251"/>
      <c r="E64" s="251"/>
      <c r="F64" s="251"/>
      <c r="G64" s="251"/>
      <c r="H64" s="251"/>
      <c r="I64" s="251"/>
      <c r="J64" s="450" t="s">
        <v>97</v>
      </c>
    </row>
    <row r="65" spans="1:10" s="116" customFormat="1" ht="14.25" customHeight="1">
      <c r="A65" s="74"/>
      <c r="B65" s="74"/>
      <c r="J65" s="74"/>
    </row>
    <row r="66" spans="1:10" s="116" customFormat="1" ht="14.25" customHeight="1">
      <c r="A66" s="478" t="s">
        <v>7</v>
      </c>
      <c r="B66" s="278"/>
      <c r="C66" s="425">
        <v>446.21600000000001</v>
      </c>
      <c r="D66" s="425">
        <v>522.60800000000006</v>
      </c>
      <c r="E66" s="466">
        <v>521.75300000000004</v>
      </c>
      <c r="F66" s="466">
        <v>516.51100000000008</v>
      </c>
      <c r="G66" s="466">
        <v>521.64300000000003</v>
      </c>
      <c r="H66" s="466">
        <v>528.20699999999999</v>
      </c>
      <c r="I66" s="466">
        <v>515.03300000000002</v>
      </c>
      <c r="J66" s="479" t="s">
        <v>7</v>
      </c>
    </row>
    <row r="67" spans="1:10" s="116" customFormat="1" ht="14.25" customHeight="1">
      <c r="A67" s="316" t="s">
        <v>267</v>
      </c>
      <c r="B67" s="278"/>
      <c r="C67" s="425">
        <v>304.64800000000002</v>
      </c>
      <c r="D67" s="425">
        <v>417.62700000000001</v>
      </c>
      <c r="E67" s="466">
        <v>435.84300000000002</v>
      </c>
      <c r="F67" s="466">
        <v>454.2589014084507</v>
      </c>
      <c r="G67" s="466">
        <v>466.53616901408446</v>
      </c>
      <c r="H67" s="466">
        <v>466.53616901408446</v>
      </c>
      <c r="I67" s="466">
        <v>491.09070422535206</v>
      </c>
      <c r="J67" s="303" t="s">
        <v>268</v>
      </c>
    </row>
    <row r="68" spans="1:10" s="116" customFormat="1" ht="14.25" customHeight="1">
      <c r="A68" s="478" t="s">
        <v>67</v>
      </c>
      <c r="B68" s="278"/>
      <c r="C68" s="470">
        <v>396.8</v>
      </c>
      <c r="D68" s="470">
        <v>445.4</v>
      </c>
      <c r="E68" s="470">
        <v>449.91443865443046</v>
      </c>
      <c r="F68" s="470">
        <v>463.20849349763455</v>
      </c>
      <c r="G68" s="470">
        <v>462.77554519551774</v>
      </c>
      <c r="H68" s="470">
        <v>443.13341993599187</v>
      </c>
      <c r="I68" s="470">
        <v>464.82930422308743</v>
      </c>
      <c r="J68" s="479" t="s">
        <v>26</v>
      </c>
    </row>
    <row r="69" spans="1:10" s="116" customFormat="1" ht="14.25" customHeight="1">
      <c r="A69" s="478" t="s">
        <v>5</v>
      </c>
      <c r="B69" s="278"/>
      <c r="C69" s="467">
        <v>341.68668945312498</v>
      </c>
      <c r="D69" s="466">
        <v>395.49395012200006</v>
      </c>
      <c r="E69" s="466">
        <v>404.27241089368999</v>
      </c>
      <c r="F69" s="466">
        <v>413.80935568241</v>
      </c>
      <c r="G69" s="466">
        <v>449.63314291295006</v>
      </c>
      <c r="H69" s="466">
        <v>442.20672076748991</v>
      </c>
      <c r="I69" s="466">
        <v>446.51997680524767</v>
      </c>
      <c r="J69" s="479" t="s">
        <v>6</v>
      </c>
    </row>
    <row r="70" spans="1:10" s="116" customFormat="1" ht="14.25" customHeight="1">
      <c r="A70" s="478" t="s">
        <v>54</v>
      </c>
      <c r="B70" s="278"/>
      <c r="C70" s="425">
        <v>355</v>
      </c>
      <c r="D70" s="466">
        <v>350</v>
      </c>
      <c r="E70" s="466">
        <v>380</v>
      </c>
      <c r="F70" s="466">
        <v>375</v>
      </c>
      <c r="G70" s="466">
        <v>400</v>
      </c>
      <c r="H70" s="466">
        <v>410</v>
      </c>
      <c r="I70" s="466">
        <v>425</v>
      </c>
      <c r="J70" s="479" t="s">
        <v>55</v>
      </c>
    </row>
    <row r="71" spans="1:10" s="116" customFormat="1" ht="14.25" customHeight="1">
      <c r="A71" s="478" t="s">
        <v>8</v>
      </c>
      <c r="B71" s="278"/>
      <c r="C71" s="425">
        <v>187.45</v>
      </c>
      <c r="D71" s="425">
        <v>202.24</v>
      </c>
      <c r="E71" s="425">
        <v>205.1</v>
      </c>
      <c r="F71" s="425">
        <v>201.62</v>
      </c>
      <c r="G71" s="425">
        <v>196.29</v>
      </c>
      <c r="H71" s="425">
        <v>203.95</v>
      </c>
      <c r="I71" s="425">
        <v>213.48</v>
      </c>
      <c r="J71" s="479" t="s">
        <v>9</v>
      </c>
    </row>
    <row r="72" spans="1:10" s="116" customFormat="1" ht="14.25" customHeight="1">
      <c r="A72" s="478" t="s">
        <v>108</v>
      </c>
      <c r="B72" s="278"/>
      <c r="C72" s="425">
        <v>135.9</v>
      </c>
      <c r="D72" s="425">
        <v>152.5</v>
      </c>
      <c r="E72" s="466">
        <v>152.30000000000001</v>
      </c>
      <c r="F72" s="466">
        <v>153.9</v>
      </c>
      <c r="G72" s="466">
        <v>157.30000000000001</v>
      </c>
      <c r="H72" s="466">
        <v>156.69999999999999</v>
      </c>
      <c r="I72" s="466">
        <v>156.69999999999999</v>
      </c>
      <c r="J72" s="479" t="s">
        <v>95</v>
      </c>
    </row>
    <row r="73" spans="1:10" s="116" customFormat="1" ht="14.25" customHeight="1">
      <c r="A73" s="316" t="s">
        <v>56</v>
      </c>
      <c r="B73" s="278"/>
      <c r="C73" s="425">
        <v>111</v>
      </c>
      <c r="D73" s="466">
        <v>141.70999999999998</v>
      </c>
      <c r="E73" s="425">
        <v>147.60815496868688</v>
      </c>
      <c r="F73" s="425">
        <v>142.09148200000001</v>
      </c>
      <c r="G73" s="425">
        <v>142.727799</v>
      </c>
      <c r="H73" s="425">
        <v>143.00663476</v>
      </c>
      <c r="I73" s="425">
        <v>149.85250512600001</v>
      </c>
      <c r="J73" s="303" t="s">
        <v>57</v>
      </c>
    </row>
    <row r="74" spans="1:10" s="116" customFormat="1" ht="14.25" customHeight="1">
      <c r="A74" s="478" t="s">
        <v>101</v>
      </c>
      <c r="B74" s="278"/>
      <c r="C74" s="461">
        <v>27.5</v>
      </c>
      <c r="D74" s="425">
        <v>79.3</v>
      </c>
      <c r="E74" s="425">
        <v>110.5</v>
      </c>
      <c r="F74" s="425">
        <v>151.6</v>
      </c>
      <c r="G74" s="425">
        <v>135.9</v>
      </c>
      <c r="H74" s="425">
        <v>149.4</v>
      </c>
      <c r="I74" s="425">
        <v>149.4</v>
      </c>
      <c r="J74" s="479" t="s">
        <v>101</v>
      </c>
    </row>
    <row r="75" spans="1:10" s="116" customFormat="1" ht="14.25" customHeight="1">
      <c r="A75" s="316" t="s">
        <v>106</v>
      </c>
      <c r="B75" s="278"/>
      <c r="C75" s="461">
        <v>164.357</v>
      </c>
      <c r="D75" s="461">
        <v>166.58850000000001</v>
      </c>
      <c r="E75" s="461">
        <v>161.92449999999999</v>
      </c>
      <c r="F75" s="461">
        <v>119.35937509999999</v>
      </c>
      <c r="G75" s="461">
        <v>136.97092799999999</v>
      </c>
      <c r="H75" s="461">
        <v>146.87846380000002</v>
      </c>
      <c r="I75" s="461">
        <v>144.73425264963507</v>
      </c>
      <c r="J75" s="303" t="s">
        <v>280</v>
      </c>
    </row>
    <row r="76" spans="1:10" s="116" customFormat="1" ht="14.25" customHeight="1">
      <c r="A76" s="478" t="s">
        <v>10</v>
      </c>
      <c r="B76" s="278"/>
      <c r="C76" s="461">
        <v>98.3</v>
      </c>
      <c r="D76" s="461">
        <v>94.7</v>
      </c>
      <c r="E76" s="466">
        <v>94.4</v>
      </c>
      <c r="F76" s="466">
        <v>88.7</v>
      </c>
      <c r="G76" s="466">
        <v>91.4</v>
      </c>
      <c r="H76" s="466">
        <v>101.6</v>
      </c>
      <c r="I76" s="466">
        <v>108.8</v>
      </c>
      <c r="J76" s="479" t="s">
        <v>11</v>
      </c>
    </row>
    <row r="77" spans="1:10" s="116" customFormat="1" ht="14.25" customHeight="1">
      <c r="A77" s="478" t="s">
        <v>643</v>
      </c>
      <c r="B77" s="278"/>
      <c r="C77" s="425">
        <v>66.099999999999994</v>
      </c>
      <c r="D77" s="425">
        <v>93.068382999999997</v>
      </c>
      <c r="E77" s="466">
        <v>95.957319000000012</v>
      </c>
      <c r="F77" s="466">
        <v>103.365841</v>
      </c>
      <c r="G77" s="466">
        <v>93.206187999999997</v>
      </c>
      <c r="H77" s="466">
        <v>106.53621200000001</v>
      </c>
      <c r="I77" s="466">
        <v>106.53621200000001</v>
      </c>
      <c r="J77" s="479" t="s">
        <v>643</v>
      </c>
    </row>
    <row r="78" spans="1:10" s="116" customFormat="1" ht="14.25" customHeight="1">
      <c r="A78" s="316" t="s">
        <v>104</v>
      </c>
      <c r="B78" s="278"/>
      <c r="C78" s="461">
        <v>34.4</v>
      </c>
      <c r="D78" s="466">
        <v>66.207518820000004</v>
      </c>
      <c r="E78" s="425">
        <v>71.35172704</v>
      </c>
      <c r="F78" s="425">
        <v>80.937510890000013</v>
      </c>
      <c r="G78" s="425">
        <v>90.411846730000008</v>
      </c>
      <c r="H78" s="425">
        <v>99.85867080562393</v>
      </c>
      <c r="I78" s="425">
        <v>99.85867080562393</v>
      </c>
      <c r="J78" s="303" t="s">
        <v>104</v>
      </c>
    </row>
    <row r="79" spans="1:10" s="116" customFormat="1" ht="14.25" customHeight="1">
      <c r="A79" s="316" t="s">
        <v>271</v>
      </c>
      <c r="B79" s="278"/>
      <c r="C79" s="425">
        <v>97.9</v>
      </c>
      <c r="D79" s="466">
        <v>89</v>
      </c>
      <c r="E79" s="466">
        <v>100</v>
      </c>
      <c r="F79" s="466">
        <v>91.4</v>
      </c>
      <c r="G79" s="466">
        <v>91.6</v>
      </c>
      <c r="H79" s="466">
        <v>96.1</v>
      </c>
      <c r="I79" s="466">
        <v>96.1</v>
      </c>
      <c r="J79" s="303" t="s">
        <v>272</v>
      </c>
    </row>
    <row r="80" spans="1:10" s="116" customFormat="1" ht="14.25" customHeight="1">
      <c r="A80" s="316" t="s">
        <v>400</v>
      </c>
      <c r="B80" s="278"/>
      <c r="C80" s="425">
        <v>30.103999999999999</v>
      </c>
      <c r="D80" s="466">
        <v>36.048000000000002</v>
      </c>
      <c r="E80" s="425">
        <v>39.747999999999998</v>
      </c>
      <c r="F80" s="425">
        <v>39.734999999999999</v>
      </c>
      <c r="G80" s="425">
        <v>44.93</v>
      </c>
      <c r="H80" s="425">
        <v>48.25</v>
      </c>
      <c r="I80" s="425">
        <v>54.561999999999998</v>
      </c>
      <c r="J80" s="303" t="s">
        <v>401</v>
      </c>
    </row>
    <row r="81" spans="1:10" s="116" customFormat="1" ht="14.25" customHeight="1">
      <c r="A81" s="478" t="s">
        <v>4</v>
      </c>
      <c r="B81" s="278"/>
      <c r="C81" s="425">
        <v>46</v>
      </c>
      <c r="D81" s="425">
        <v>42.4</v>
      </c>
      <c r="E81" s="466">
        <v>45.3</v>
      </c>
      <c r="F81" s="466">
        <v>46.2</v>
      </c>
      <c r="G81" s="466">
        <v>45.1</v>
      </c>
      <c r="H81" s="466">
        <v>45.4</v>
      </c>
      <c r="I81" s="466">
        <v>45.4</v>
      </c>
      <c r="J81" s="479" t="s">
        <v>4</v>
      </c>
    </row>
    <row r="82" spans="1:10" s="116" customFormat="1" ht="14.25" customHeight="1">
      <c r="A82" s="316" t="s">
        <v>96</v>
      </c>
      <c r="B82" s="278"/>
      <c r="C82" s="466">
        <v>56.802</v>
      </c>
      <c r="D82" s="466">
        <v>41.139000000000003</v>
      </c>
      <c r="E82" s="466">
        <v>44.433628746000004</v>
      </c>
      <c r="F82" s="466">
        <v>40.842829157500006</v>
      </c>
      <c r="G82" s="466">
        <v>48.909780051600002</v>
      </c>
      <c r="H82" s="466">
        <v>41.234538491500004</v>
      </c>
      <c r="I82" s="466">
        <v>41.234538491500004</v>
      </c>
      <c r="J82" s="303" t="s">
        <v>96</v>
      </c>
    </row>
    <row r="83" spans="1:10" s="116" customFormat="1" ht="14.25" customHeight="1">
      <c r="A83" s="74"/>
      <c r="J83" s="74"/>
    </row>
    <row r="84" spans="1:10" s="116" customFormat="1" ht="14.25" customHeight="1">
      <c r="A84" s="74"/>
      <c r="J84" s="74"/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4"/>
      <c r="B105" s="56" t="s">
        <v>930</v>
      </c>
      <c r="J105" s="22"/>
    </row>
    <row r="106" spans="1:10" ht="12" customHeight="1">
      <c r="A106" s="4"/>
      <c r="B106" s="56" t="s">
        <v>385</v>
      </c>
      <c r="J106" s="22"/>
    </row>
    <row r="107" spans="1:10" ht="12" customHeight="1">
      <c r="A107" s="4"/>
      <c r="B107" s="239" t="s">
        <v>956</v>
      </c>
    </row>
    <row r="108" spans="1:10" ht="12" customHeight="1">
      <c r="A108" s="4"/>
      <c r="B108" s="152"/>
    </row>
  </sheetData>
  <mergeCells count="4">
    <mergeCell ref="A3:A4"/>
    <mergeCell ref="A51:A54"/>
    <mergeCell ref="A64:B64"/>
    <mergeCell ref="A57:A58"/>
  </mergeCells>
  <hyperlinks>
    <hyperlink ref="J3" location="'Inhoudsopgave Zuivel in cijfers'!A1" display="Terug naar inhoudsopgave" xr:uid="{96E0642D-5295-474E-9BF2-EBA7EA83FF06}"/>
    <hyperlink ref="J4" location="'Inhoudsopgave Zuivel in cijfers'!A1" display="Back to table of contents" xr:uid="{C7A67EE6-7103-40D7-8A32-9DDD017B5ACC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BBD25B"/>
  </sheetPr>
  <dimension ref="A1:J10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0" ht="18" customHeight="1">
      <c r="A3" s="576">
        <v>35</v>
      </c>
      <c r="B3" s="106" t="s">
        <v>386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387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0" s="116" customFormat="1" ht="14.25" customHeight="1"/>
    <row r="10" spans="1:10" s="116" customFormat="1" ht="14.25" customHeight="1">
      <c r="A10" s="252" t="s">
        <v>754</v>
      </c>
      <c r="B10" s="337"/>
      <c r="C10" s="276">
        <v>2016.1664529999998</v>
      </c>
      <c r="D10" s="276">
        <v>2147.415223</v>
      </c>
      <c r="E10" s="276">
        <v>2104.5334130000001</v>
      </c>
      <c r="F10" s="276">
        <v>2083.554308862992</v>
      </c>
      <c r="G10" s="276">
        <v>2126.1620750000006</v>
      </c>
      <c r="H10" s="276">
        <v>2103.3599100000001</v>
      </c>
      <c r="I10" s="276">
        <v>2239.192034126515</v>
      </c>
      <c r="J10" s="241" t="s">
        <v>754</v>
      </c>
    </row>
    <row r="11" spans="1:10" s="116" customFormat="1" ht="14.25" customHeight="1">
      <c r="A11" s="34"/>
      <c r="B11" s="64"/>
      <c r="C11" s="274"/>
      <c r="D11" s="274"/>
      <c r="E11" s="274"/>
      <c r="F11" s="274"/>
      <c r="G11" s="274"/>
      <c r="H11" s="274"/>
      <c r="I11" s="274"/>
      <c r="J11" s="35"/>
    </row>
    <row r="12" spans="1:10" s="116" customFormat="1" ht="14.25" customHeight="1">
      <c r="A12" s="34" t="s">
        <v>14</v>
      </c>
      <c r="B12" s="64"/>
      <c r="C12" s="274">
        <v>496.17</v>
      </c>
      <c r="D12" s="274">
        <v>485.28</v>
      </c>
      <c r="E12" s="274">
        <v>448.3</v>
      </c>
      <c r="F12" s="274">
        <v>444.71000000000004</v>
      </c>
      <c r="G12" s="274">
        <v>456.38</v>
      </c>
      <c r="H12" s="274">
        <v>456.57</v>
      </c>
      <c r="I12" s="274">
        <v>498.16007714059964</v>
      </c>
      <c r="J12" s="35" t="s">
        <v>93</v>
      </c>
    </row>
    <row r="13" spans="1:10" s="116" customFormat="1" ht="14.25" customHeight="1">
      <c r="A13" s="34" t="s">
        <v>15</v>
      </c>
      <c r="B13" s="64"/>
      <c r="C13" s="274">
        <v>421.35</v>
      </c>
      <c r="D13" s="274">
        <v>399.2</v>
      </c>
      <c r="E13" s="274">
        <v>393.07000000000005</v>
      </c>
      <c r="F13" s="274">
        <v>394.49</v>
      </c>
      <c r="G13" s="274">
        <v>386.81</v>
      </c>
      <c r="H13" s="274">
        <v>381.98999999999995</v>
      </c>
      <c r="I13" s="274">
        <v>405.0405413556511</v>
      </c>
      <c r="J13" s="35" t="s">
        <v>16</v>
      </c>
    </row>
    <row r="14" spans="1:10" s="116" customFormat="1" ht="14.25" customHeight="1">
      <c r="A14" s="34" t="s">
        <v>37</v>
      </c>
      <c r="B14" s="64"/>
      <c r="C14" s="290">
        <v>190.5</v>
      </c>
      <c r="D14" s="290">
        <v>267.73</v>
      </c>
      <c r="E14" s="290">
        <v>278.60000000000002</v>
      </c>
      <c r="F14" s="290">
        <v>272.2</v>
      </c>
      <c r="G14" s="290">
        <v>276.2</v>
      </c>
      <c r="H14" s="290">
        <v>270.60000000000002</v>
      </c>
      <c r="I14" s="290">
        <v>289.3</v>
      </c>
      <c r="J14" s="35" t="s">
        <v>38</v>
      </c>
    </row>
    <row r="15" spans="1:10" s="116" customFormat="1" ht="14.25" customHeight="1">
      <c r="A15" s="34" t="s">
        <v>31</v>
      </c>
      <c r="B15" s="64"/>
      <c r="C15" s="274">
        <v>174.15</v>
      </c>
      <c r="D15" s="274">
        <v>234.29000000000002</v>
      </c>
      <c r="E15" s="274">
        <v>222.65</v>
      </c>
      <c r="F15" s="274">
        <v>238.6</v>
      </c>
      <c r="G15" s="274">
        <v>259.2</v>
      </c>
      <c r="H15" s="274">
        <v>254.42</v>
      </c>
      <c r="I15" s="274">
        <v>276.61433729326814</v>
      </c>
      <c r="J15" s="35" t="s">
        <v>32</v>
      </c>
    </row>
    <row r="16" spans="1:10" s="116" customFormat="1" ht="14.25" customHeight="1">
      <c r="A16" s="252" t="s">
        <v>60</v>
      </c>
      <c r="B16" s="337"/>
      <c r="C16" s="276">
        <v>217.35</v>
      </c>
      <c r="D16" s="276">
        <v>205.59331699999998</v>
      </c>
      <c r="E16" s="276">
        <v>218.734317</v>
      </c>
      <c r="F16" s="276">
        <v>200.67225786299167</v>
      </c>
      <c r="G16" s="276">
        <v>187.23699999999999</v>
      </c>
      <c r="H16" s="276">
        <v>177.67500000000001</v>
      </c>
      <c r="I16" s="276">
        <v>173.60788913383342</v>
      </c>
      <c r="J16" s="241" t="s">
        <v>70</v>
      </c>
    </row>
    <row r="17" spans="1:10" s="116" customFormat="1" ht="14.25" customHeight="1">
      <c r="A17" s="34" t="s">
        <v>61</v>
      </c>
      <c r="B17" s="64"/>
      <c r="C17" s="274">
        <v>109.95393900000001</v>
      </c>
      <c r="D17" s="274">
        <v>122.83</v>
      </c>
      <c r="E17" s="274">
        <v>109.73</v>
      </c>
      <c r="F17" s="274">
        <v>107.89</v>
      </c>
      <c r="G17" s="274">
        <v>119.86</v>
      </c>
      <c r="H17" s="274">
        <v>128.26</v>
      </c>
      <c r="I17" s="274">
        <v>119.39</v>
      </c>
      <c r="J17" s="35" t="s">
        <v>17</v>
      </c>
    </row>
    <row r="18" spans="1:10" s="116" customFormat="1" ht="14.25" customHeight="1">
      <c r="A18" s="34" t="s">
        <v>27</v>
      </c>
      <c r="B18" s="64"/>
      <c r="C18" s="274">
        <v>44.2</v>
      </c>
      <c r="D18" s="274">
        <v>72.7</v>
      </c>
      <c r="E18" s="274">
        <v>81.5</v>
      </c>
      <c r="F18" s="274">
        <v>85.1</v>
      </c>
      <c r="G18" s="274">
        <v>95.8</v>
      </c>
      <c r="H18" s="274">
        <v>87.7</v>
      </c>
      <c r="I18" s="274">
        <v>103.2</v>
      </c>
      <c r="J18" s="35" t="s">
        <v>28</v>
      </c>
    </row>
    <row r="19" spans="1:10" s="116" customFormat="1" ht="14.25" customHeight="1">
      <c r="A19" s="34" t="s">
        <v>22</v>
      </c>
      <c r="B19" s="64"/>
      <c r="C19" s="274">
        <v>95.5</v>
      </c>
      <c r="D19" s="274">
        <v>91.46</v>
      </c>
      <c r="E19" s="274">
        <v>93.3</v>
      </c>
      <c r="F19" s="274">
        <v>93.28</v>
      </c>
      <c r="G19" s="274">
        <v>93.52</v>
      </c>
      <c r="H19" s="274">
        <v>94.18</v>
      </c>
      <c r="I19" s="274">
        <v>100.57136686504128</v>
      </c>
      <c r="J19" s="35" t="s">
        <v>23</v>
      </c>
    </row>
    <row r="20" spans="1:10" s="116" customFormat="1" ht="14.25" customHeight="1">
      <c r="A20" s="34" t="s">
        <v>33</v>
      </c>
      <c r="B20" s="64"/>
      <c r="C20" s="274">
        <v>54.654513999999999</v>
      </c>
      <c r="D20" s="274">
        <v>52.891406000000003</v>
      </c>
      <c r="E20" s="274">
        <v>49.104596000000001</v>
      </c>
      <c r="F20" s="274">
        <v>47.136550999999997</v>
      </c>
      <c r="G20" s="274">
        <v>47.719574999999999</v>
      </c>
      <c r="H20" s="274">
        <v>47.912909999999997</v>
      </c>
      <c r="I20" s="274">
        <v>48.303348999999997</v>
      </c>
      <c r="J20" s="35" t="s">
        <v>33</v>
      </c>
    </row>
    <row r="21" spans="1:10" s="116" customFormat="1" ht="14.25" customHeight="1">
      <c r="A21" s="34" t="s">
        <v>29</v>
      </c>
      <c r="B21" s="64"/>
      <c r="C21" s="274">
        <v>33.898000000000003</v>
      </c>
      <c r="D21" s="274">
        <v>38.399000000000001</v>
      </c>
      <c r="E21" s="274">
        <v>36.875999999999998</v>
      </c>
      <c r="F21" s="274">
        <v>34.389000000000003</v>
      </c>
      <c r="G21" s="274">
        <v>34.143000000000001</v>
      </c>
      <c r="H21" s="274">
        <v>32.801000000000002</v>
      </c>
      <c r="I21" s="274">
        <v>35.43</v>
      </c>
      <c r="J21" s="35" t="s">
        <v>30</v>
      </c>
    </row>
    <row r="22" spans="1:10" s="116" customFormat="1" ht="14.25" customHeight="1">
      <c r="A22" s="34" t="s">
        <v>66</v>
      </c>
      <c r="B22" s="64"/>
      <c r="C22" s="274">
        <v>39.299999999999997</v>
      </c>
      <c r="D22" s="274">
        <v>34.921499999999995</v>
      </c>
      <c r="E22" s="274">
        <v>33.721499999999999</v>
      </c>
      <c r="F22" s="274">
        <v>34.421499999999995</v>
      </c>
      <c r="G22" s="274">
        <v>32.3215</v>
      </c>
      <c r="H22" s="274">
        <v>34</v>
      </c>
      <c r="I22" s="274">
        <v>35.322804314329737</v>
      </c>
      <c r="J22" s="35" t="s">
        <v>109</v>
      </c>
    </row>
    <row r="23" spans="1:10" s="116" customFormat="1" ht="14.25" customHeight="1">
      <c r="A23" s="34" t="s">
        <v>18</v>
      </c>
      <c r="B23" s="64"/>
      <c r="C23" s="274">
        <v>32.56</v>
      </c>
      <c r="D23" s="274">
        <v>31.93</v>
      </c>
      <c r="E23" s="274">
        <v>34.450000000000003</v>
      </c>
      <c r="F23" s="274">
        <v>29.08</v>
      </c>
      <c r="G23" s="274">
        <v>28.49</v>
      </c>
      <c r="H23" s="274">
        <v>28.7</v>
      </c>
      <c r="I23" s="274">
        <v>34.839999999999996</v>
      </c>
      <c r="J23" s="35" t="s">
        <v>19</v>
      </c>
    </row>
    <row r="24" spans="1:10" s="116" customFormat="1" ht="14.25" customHeight="1">
      <c r="A24" s="34" t="s">
        <v>36</v>
      </c>
      <c r="B24" s="64"/>
      <c r="C24" s="274">
        <v>32.29</v>
      </c>
      <c r="D24" s="274">
        <v>31.82</v>
      </c>
      <c r="E24" s="274">
        <v>31.49</v>
      </c>
      <c r="F24" s="274">
        <v>27.48</v>
      </c>
      <c r="G24" s="274">
        <v>31.58</v>
      </c>
      <c r="H24" s="274">
        <v>31.93</v>
      </c>
      <c r="I24" s="274">
        <v>30.959999999999997</v>
      </c>
      <c r="J24" s="35" t="s">
        <v>36</v>
      </c>
    </row>
    <row r="25" spans="1:10" s="116" customFormat="1" ht="14.25" customHeight="1">
      <c r="A25" s="34" t="s">
        <v>24</v>
      </c>
      <c r="B25" s="64"/>
      <c r="C25" s="274">
        <v>17.169999999999998</v>
      </c>
      <c r="D25" s="274">
        <v>16.899999999999999</v>
      </c>
      <c r="E25" s="274">
        <v>17.34</v>
      </c>
      <c r="F25" s="274">
        <v>19.43</v>
      </c>
      <c r="G25" s="274">
        <v>21.799999999999997</v>
      </c>
      <c r="H25" s="274">
        <v>20.02</v>
      </c>
      <c r="I25" s="274">
        <v>25.363829787234042</v>
      </c>
      <c r="J25" s="35" t="s">
        <v>25</v>
      </c>
    </row>
    <row r="26" spans="1:10" s="116" customFormat="1" ht="14.25" customHeight="1">
      <c r="A26" s="34" t="s">
        <v>63</v>
      </c>
      <c r="B26" s="64"/>
      <c r="C26" s="274">
        <v>13.62</v>
      </c>
      <c r="D26" s="274">
        <v>14.34</v>
      </c>
      <c r="E26" s="274">
        <v>10.18</v>
      </c>
      <c r="F26" s="274">
        <v>10.58</v>
      </c>
      <c r="G26" s="274">
        <v>13.66</v>
      </c>
      <c r="H26" s="274">
        <v>11.8</v>
      </c>
      <c r="I26" s="274">
        <v>15.047174447174447</v>
      </c>
      <c r="J26" s="35" t="s">
        <v>53</v>
      </c>
    </row>
    <row r="27" spans="1:10" s="116" customFormat="1" ht="14.25" customHeight="1">
      <c r="A27" s="34" t="s">
        <v>64</v>
      </c>
      <c r="B27" s="64"/>
      <c r="C27" s="274">
        <v>11.2</v>
      </c>
      <c r="D27" s="274">
        <v>10.220000000000001</v>
      </c>
      <c r="E27" s="274">
        <v>9.48</v>
      </c>
      <c r="F27" s="274">
        <v>8.93</v>
      </c>
      <c r="G27" s="274">
        <v>9.33</v>
      </c>
      <c r="H27" s="274">
        <v>11.77</v>
      </c>
      <c r="I27" s="274">
        <v>13.91716317991632</v>
      </c>
      <c r="J27" s="35" t="s">
        <v>43</v>
      </c>
    </row>
    <row r="28" spans="1:10" s="116" customFormat="1" ht="14.25" customHeight="1">
      <c r="A28" s="34" t="s">
        <v>51</v>
      </c>
      <c r="B28" s="64"/>
      <c r="C28" s="274">
        <v>6.82</v>
      </c>
      <c r="D28" s="274">
        <v>9.33</v>
      </c>
      <c r="E28" s="274">
        <v>9.09</v>
      </c>
      <c r="F28" s="274">
        <v>8.48</v>
      </c>
      <c r="G28" s="274">
        <v>7.28</v>
      </c>
      <c r="H28" s="274">
        <v>7.6</v>
      </c>
      <c r="I28" s="274">
        <v>8.46652719665272</v>
      </c>
      <c r="J28" s="35" t="s">
        <v>52</v>
      </c>
    </row>
    <row r="29" spans="1:10" s="116" customFormat="1" ht="14.25" customHeight="1">
      <c r="A29" s="34" t="s">
        <v>34</v>
      </c>
      <c r="B29" s="64"/>
      <c r="C29" s="274">
        <v>5.99</v>
      </c>
      <c r="D29" s="274">
        <v>9.19</v>
      </c>
      <c r="E29" s="274">
        <v>9.2200000000000006</v>
      </c>
      <c r="F29" s="274">
        <v>9.26</v>
      </c>
      <c r="G29" s="274">
        <v>8.44</v>
      </c>
      <c r="H29" s="274">
        <v>9.15</v>
      </c>
      <c r="I29" s="274">
        <v>8.3730420445177245</v>
      </c>
      <c r="J29" s="35" t="s">
        <v>35</v>
      </c>
    </row>
    <row r="30" spans="1:10" s="116" customFormat="1" ht="14.25" customHeight="1">
      <c r="A30" s="34" t="s">
        <v>504</v>
      </c>
      <c r="B30" s="64"/>
      <c r="C30" s="274">
        <v>3.66</v>
      </c>
      <c r="D30" s="274">
        <v>3.52</v>
      </c>
      <c r="E30" s="274">
        <v>4.0599999999999996</v>
      </c>
      <c r="F30" s="274">
        <v>4.17</v>
      </c>
      <c r="G30" s="274">
        <v>3.39</v>
      </c>
      <c r="H30" s="274">
        <v>3.87</v>
      </c>
      <c r="I30" s="274">
        <v>3.9292346938775515</v>
      </c>
      <c r="J30" s="35" t="s">
        <v>505</v>
      </c>
    </row>
    <row r="31" spans="1:10" s="116" customFormat="1" ht="14.25" customHeight="1">
      <c r="A31" s="34" t="s">
        <v>49</v>
      </c>
      <c r="B31" s="64"/>
      <c r="C31" s="274">
        <v>5.0999999999999996</v>
      </c>
      <c r="D31" s="274">
        <v>5.27</v>
      </c>
      <c r="E31" s="274">
        <v>4.09</v>
      </c>
      <c r="F31" s="274">
        <v>4.83</v>
      </c>
      <c r="G31" s="274">
        <v>4.5999999999999996</v>
      </c>
      <c r="H31" s="274">
        <v>3.66</v>
      </c>
      <c r="I31" s="274">
        <v>3.8000000000000003</v>
      </c>
      <c r="J31" s="35" t="s">
        <v>50</v>
      </c>
    </row>
    <row r="32" spans="1:10" s="116" customFormat="1" ht="14.25" customHeight="1">
      <c r="A32" s="34" t="s">
        <v>40</v>
      </c>
      <c r="B32" s="64"/>
      <c r="C32" s="274">
        <v>6.27</v>
      </c>
      <c r="D32" s="274">
        <v>3.33</v>
      </c>
      <c r="E32" s="274">
        <v>3.08</v>
      </c>
      <c r="F32" s="274">
        <v>2.5499999999999998</v>
      </c>
      <c r="G32" s="274">
        <v>3.16</v>
      </c>
      <c r="H32" s="274">
        <v>3.06</v>
      </c>
      <c r="I32" s="274">
        <v>3.7</v>
      </c>
      <c r="J32" s="35" t="s">
        <v>41</v>
      </c>
    </row>
    <row r="33" spans="1:10" s="116" customFormat="1" ht="14.25" customHeight="1">
      <c r="A33" s="34" t="s">
        <v>20</v>
      </c>
      <c r="B33" s="64"/>
      <c r="C33" s="274">
        <v>1.2</v>
      </c>
      <c r="D33" s="274">
        <v>2.58</v>
      </c>
      <c r="E33" s="274">
        <v>2.7</v>
      </c>
      <c r="F33" s="274">
        <v>2.23</v>
      </c>
      <c r="G33" s="274">
        <v>2.0099999999999998</v>
      </c>
      <c r="H33" s="274">
        <v>2.38</v>
      </c>
      <c r="I33" s="274">
        <v>2.4906976744186049</v>
      </c>
      <c r="J33" s="35" t="s">
        <v>21</v>
      </c>
    </row>
    <row r="34" spans="1:10" s="116" customFormat="1" ht="14.25" customHeight="1">
      <c r="A34" s="34" t="s">
        <v>65</v>
      </c>
      <c r="B34" s="64"/>
      <c r="C34" s="274">
        <v>2.2599999999999998</v>
      </c>
      <c r="D34" s="274">
        <v>2.63</v>
      </c>
      <c r="E34" s="274">
        <v>2.4670000000000001</v>
      </c>
      <c r="F34" s="274">
        <v>2.2650000000000001</v>
      </c>
      <c r="G34" s="274">
        <v>2.2410000000000001</v>
      </c>
      <c r="H34" s="274">
        <v>2.2810000000000001</v>
      </c>
      <c r="I34" s="274">
        <v>2.3639999999999999</v>
      </c>
      <c r="J34" s="35" t="s">
        <v>39</v>
      </c>
    </row>
    <row r="35" spans="1:10" s="116" customFormat="1" ht="14.25" customHeight="1">
      <c r="A35" s="34" t="s">
        <v>47</v>
      </c>
      <c r="B35" s="64"/>
      <c r="C35" s="274">
        <v>0.97</v>
      </c>
      <c r="D35" s="274">
        <v>1.02</v>
      </c>
      <c r="E35" s="274">
        <v>1.26</v>
      </c>
      <c r="F35" s="274">
        <v>1.34</v>
      </c>
      <c r="G35" s="274">
        <v>0.94</v>
      </c>
      <c r="H35" s="274">
        <v>0.98</v>
      </c>
      <c r="I35" s="274">
        <v>0.95</v>
      </c>
      <c r="J35" s="35" t="s">
        <v>48</v>
      </c>
    </row>
    <row r="36" spans="1:10" s="116" customFormat="1" ht="14.25" customHeight="1">
      <c r="A36" s="34" t="s">
        <v>42</v>
      </c>
      <c r="B36" s="64"/>
      <c r="C36" s="274">
        <v>0.03</v>
      </c>
      <c r="D36" s="274">
        <v>0.04</v>
      </c>
      <c r="E36" s="274">
        <v>0.04</v>
      </c>
      <c r="F36" s="274">
        <v>0.04</v>
      </c>
      <c r="G36" s="274">
        <v>0.05</v>
      </c>
      <c r="H36" s="274">
        <v>0.05</v>
      </c>
      <c r="I36" s="274">
        <v>0.05</v>
      </c>
      <c r="J36" s="35" t="s">
        <v>42</v>
      </c>
    </row>
    <row r="37" spans="1:10" s="116" customFormat="1" ht="14.25" customHeight="1">
      <c r="A37" s="34" t="s">
        <v>44</v>
      </c>
      <c r="B37" s="64"/>
      <c r="C37" s="476" t="s">
        <v>62</v>
      </c>
      <c r="D37" s="476" t="s">
        <v>62</v>
      </c>
      <c r="E37" s="476" t="s">
        <v>62</v>
      </c>
      <c r="F37" s="476" t="s">
        <v>62</v>
      </c>
      <c r="G37" s="476" t="s">
        <v>62</v>
      </c>
      <c r="H37" s="476" t="s">
        <v>62</v>
      </c>
      <c r="I37" s="476" t="s">
        <v>62</v>
      </c>
      <c r="J37" s="35" t="s">
        <v>45</v>
      </c>
    </row>
    <row r="38" spans="1:10" s="116" customFormat="1" ht="14.25" customHeight="1">
      <c r="A38" s="74" t="s">
        <v>46</v>
      </c>
      <c r="B38" s="278"/>
      <c r="C38" s="476" t="s">
        <v>62</v>
      </c>
      <c r="D38" s="476" t="s">
        <v>62</v>
      </c>
      <c r="E38" s="476" t="s">
        <v>62</v>
      </c>
      <c r="F38" s="476" t="s">
        <v>62</v>
      </c>
      <c r="G38" s="476" t="s">
        <v>62</v>
      </c>
      <c r="H38" s="476" t="s">
        <v>62</v>
      </c>
      <c r="I38" s="476" t="s">
        <v>62</v>
      </c>
      <c r="J38" s="35" t="s">
        <v>46</v>
      </c>
    </row>
    <row r="39" spans="1:10" s="116" customFormat="1" ht="14.25" customHeight="1">
      <c r="A39" s="74"/>
      <c r="B39" s="278"/>
      <c r="C39" s="274"/>
      <c r="D39" s="274"/>
      <c r="E39" s="274"/>
      <c r="F39" s="274"/>
      <c r="G39" s="274"/>
      <c r="H39" s="274"/>
      <c r="I39" s="274"/>
      <c r="J39" s="35"/>
    </row>
    <row r="40" spans="1:10" s="116" customFormat="1" ht="14.25" customHeight="1">
      <c r="A40" s="252" t="s">
        <v>94</v>
      </c>
      <c r="B40" s="337"/>
      <c r="C40" s="292"/>
      <c r="D40" s="292"/>
      <c r="E40" s="292"/>
      <c r="F40" s="292"/>
      <c r="G40" s="292"/>
      <c r="H40" s="292"/>
      <c r="I40" s="292"/>
      <c r="J40" s="241" t="s">
        <v>97</v>
      </c>
    </row>
    <row r="41" spans="1:10" s="116" customFormat="1" ht="14.25" customHeight="1">
      <c r="A41" s="74"/>
      <c r="J41" s="74"/>
    </row>
    <row r="42" spans="1:10" s="116" customFormat="1" ht="14.25" customHeight="1">
      <c r="A42" s="478" t="s">
        <v>104</v>
      </c>
      <c r="B42" s="278"/>
      <c r="C42" s="425">
        <v>5035</v>
      </c>
      <c r="D42" s="425">
        <v>6100</v>
      </c>
      <c r="E42" s="425">
        <v>6300</v>
      </c>
      <c r="F42" s="425">
        <v>6500</v>
      </c>
      <c r="G42" s="425">
        <v>6750</v>
      </c>
      <c r="H42" s="425">
        <v>6981</v>
      </c>
      <c r="I42" s="425">
        <v>7190</v>
      </c>
      <c r="J42" s="303" t="s">
        <v>104</v>
      </c>
    </row>
    <row r="43" spans="1:10" s="116" customFormat="1" ht="14.25" customHeight="1">
      <c r="A43" s="478" t="s">
        <v>288</v>
      </c>
      <c r="B43" s="278"/>
      <c r="C43" s="468">
        <v>1056.0724299999999</v>
      </c>
      <c r="D43" s="425">
        <v>1160.9419399999999</v>
      </c>
      <c r="E43" s="425">
        <v>1195.4711299999999</v>
      </c>
      <c r="F43" s="425">
        <v>1231.0044800000001</v>
      </c>
      <c r="G43" s="425">
        <v>1267.6284700000001</v>
      </c>
      <c r="H43" s="425">
        <v>1267.6284700000001</v>
      </c>
      <c r="I43" s="425">
        <v>1267.6284700000001</v>
      </c>
      <c r="J43" s="303" t="s">
        <v>288</v>
      </c>
    </row>
    <row r="44" spans="1:10" s="116" customFormat="1" ht="14.25" customHeight="1">
      <c r="A44" s="478" t="s">
        <v>72</v>
      </c>
      <c r="B44" s="278"/>
      <c r="C44" s="425">
        <v>838.92770657003007</v>
      </c>
      <c r="D44" s="425">
        <v>973.36477396774001</v>
      </c>
      <c r="E44" s="425">
        <v>935.63632140825007</v>
      </c>
      <c r="F44" s="425">
        <v>933.83011659091005</v>
      </c>
      <c r="G44" s="425">
        <v>957.76346440159</v>
      </c>
      <c r="H44" s="425">
        <v>1014.0479272254101</v>
      </c>
      <c r="I44" s="425">
        <v>1082.45509972985</v>
      </c>
      <c r="J44" s="303" t="s">
        <v>98</v>
      </c>
    </row>
    <row r="45" spans="1:10" s="116" customFormat="1" ht="14.25" customHeight="1">
      <c r="A45" s="478" t="s">
        <v>54</v>
      </c>
      <c r="B45" s="278"/>
      <c r="C45" s="466">
        <v>594</v>
      </c>
      <c r="D45" s="466">
        <v>500</v>
      </c>
      <c r="E45" s="466">
        <v>470</v>
      </c>
      <c r="F45" s="466">
        <v>500</v>
      </c>
      <c r="G45" s="466">
        <v>510</v>
      </c>
      <c r="H45" s="466">
        <v>515</v>
      </c>
      <c r="I45" s="466">
        <v>535</v>
      </c>
      <c r="J45" s="479" t="s">
        <v>55</v>
      </c>
    </row>
    <row r="46" spans="1:10" s="116" customFormat="1" ht="14.25" customHeight="1">
      <c r="A46" s="478" t="s">
        <v>105</v>
      </c>
      <c r="B46" s="278"/>
      <c r="C46" s="466">
        <v>256</v>
      </c>
      <c r="D46" s="425">
        <v>279.20781300000004</v>
      </c>
      <c r="E46" s="425">
        <v>275.75548100000003</v>
      </c>
      <c r="F46" s="425">
        <v>315.8</v>
      </c>
      <c r="G46" s="425">
        <v>322.7</v>
      </c>
      <c r="H46" s="425">
        <v>333.5</v>
      </c>
      <c r="I46" s="425">
        <v>343.3</v>
      </c>
      <c r="J46" s="479" t="s">
        <v>102</v>
      </c>
    </row>
    <row r="47" spans="1:10" s="116" customFormat="1" ht="14.25" customHeight="1">
      <c r="A47" s="478" t="s">
        <v>67</v>
      </c>
      <c r="B47" s="278"/>
      <c r="C47" s="425">
        <v>149.92918116815767</v>
      </c>
      <c r="D47" s="425">
        <v>199.50599421719116</v>
      </c>
      <c r="E47" s="425">
        <v>214.22390734146498</v>
      </c>
      <c r="F47" s="425">
        <v>209.07258116657215</v>
      </c>
      <c r="G47" s="425">
        <v>201.94655860433343</v>
      </c>
      <c r="H47" s="425">
        <v>187.76664361291972</v>
      </c>
      <c r="I47" s="425">
        <v>197.78363610286712</v>
      </c>
      <c r="J47" s="303" t="s">
        <v>26</v>
      </c>
    </row>
    <row r="48" spans="1:10" s="116" customFormat="1" ht="14.25" customHeight="1">
      <c r="A48" s="478" t="s">
        <v>267</v>
      </c>
      <c r="B48" s="278"/>
      <c r="C48" s="470">
        <v>113.622</v>
      </c>
      <c r="D48" s="470">
        <v>119.53</v>
      </c>
      <c r="E48" s="470">
        <v>119.69</v>
      </c>
      <c r="F48" s="470">
        <v>123</v>
      </c>
      <c r="G48" s="470">
        <v>125</v>
      </c>
      <c r="H48" s="470">
        <v>127</v>
      </c>
      <c r="I48" s="470">
        <v>130</v>
      </c>
      <c r="J48" s="479" t="s">
        <v>268</v>
      </c>
    </row>
    <row r="49" spans="1:10" s="116" customFormat="1" ht="14.25" customHeight="1">
      <c r="A49" s="64"/>
      <c r="B49" s="64"/>
      <c r="C49" s="274"/>
      <c r="D49" s="274"/>
      <c r="E49" s="274"/>
      <c r="F49" s="274"/>
      <c r="G49" s="274"/>
      <c r="H49" s="274"/>
      <c r="I49" s="274"/>
      <c r="J49" s="273"/>
    </row>
    <row r="50" spans="1:10" s="116" customFormat="1" ht="10" customHeight="1"/>
    <row r="51" spans="1:10" ht="12" customHeight="1">
      <c r="A51" s="576" t="s">
        <v>1</v>
      </c>
      <c r="B51" s="73" t="s">
        <v>2</v>
      </c>
      <c r="J51" s="55" t="s">
        <v>3</v>
      </c>
    </row>
    <row r="52" spans="1:10" ht="12" customHeight="1">
      <c r="A52" s="577"/>
      <c r="B52" s="56" t="s">
        <v>930</v>
      </c>
      <c r="J52" s="22"/>
    </row>
    <row r="53" spans="1:10" ht="12" customHeight="1">
      <c r="A53" s="577"/>
      <c r="B53" s="56" t="s">
        <v>73</v>
      </c>
      <c r="J53" s="22"/>
    </row>
    <row r="54" spans="1:10" ht="12" customHeight="1">
      <c r="A54" s="577"/>
      <c r="B54" s="239" t="s">
        <v>691</v>
      </c>
      <c r="J54" s="22"/>
    </row>
    <row r="55" spans="1:10" ht="23" customHeight="1">
      <c r="A55" s="1"/>
      <c r="B55" s="1"/>
      <c r="C55" s="1"/>
      <c r="D55" s="1"/>
      <c r="E55" s="1"/>
      <c r="F55" s="1"/>
      <c r="G55" s="1"/>
      <c r="H55" s="1"/>
      <c r="I55" s="1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35</v>
      </c>
      <c r="B57" s="106" t="s">
        <v>386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387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595" t="s">
        <v>94</v>
      </c>
      <c r="B64" s="595"/>
      <c r="C64" s="251"/>
      <c r="D64" s="251"/>
      <c r="E64" s="251"/>
      <c r="F64" s="251"/>
      <c r="G64" s="251"/>
      <c r="H64" s="251"/>
      <c r="I64" s="251"/>
      <c r="J64" s="450" t="s">
        <v>97</v>
      </c>
    </row>
    <row r="65" spans="1:10" s="116" customFormat="1" ht="14.25" customHeight="1">
      <c r="A65" s="34"/>
      <c r="B65" s="34"/>
      <c r="C65" s="110"/>
      <c r="D65" s="110"/>
      <c r="E65" s="110"/>
      <c r="F65" s="110"/>
      <c r="G65" s="110"/>
      <c r="H65" s="110"/>
      <c r="I65" s="110"/>
      <c r="J65" s="35"/>
    </row>
    <row r="66" spans="1:10" s="116" customFormat="1" ht="14.25" customHeight="1">
      <c r="A66" s="478" t="s">
        <v>7</v>
      </c>
      <c r="B66" s="278"/>
      <c r="C66" s="425">
        <v>85.590999999999994</v>
      </c>
      <c r="D66" s="425">
        <v>118.23500000000001</v>
      </c>
      <c r="E66" s="425">
        <v>117.40600000000001</v>
      </c>
      <c r="F66" s="425">
        <v>113.327</v>
      </c>
      <c r="G66" s="425">
        <v>114.90300000000001</v>
      </c>
      <c r="H66" s="425">
        <v>112.79899999999999</v>
      </c>
      <c r="I66" s="425">
        <v>115.64100000000001</v>
      </c>
      <c r="J66" s="479" t="s">
        <v>7</v>
      </c>
    </row>
    <row r="67" spans="1:10" s="116" customFormat="1" ht="14.25" customHeight="1">
      <c r="A67" s="478" t="s">
        <v>266</v>
      </c>
      <c r="B67" s="278"/>
      <c r="C67" s="425">
        <v>51.8</v>
      </c>
      <c r="D67" s="425">
        <v>78.599999999999994</v>
      </c>
      <c r="E67" s="466">
        <v>84.8</v>
      </c>
      <c r="F67" s="466">
        <v>95.66</v>
      </c>
      <c r="G67" s="466">
        <v>87.07</v>
      </c>
      <c r="H67" s="466">
        <v>102.62</v>
      </c>
      <c r="I67" s="466">
        <v>108.282</v>
      </c>
      <c r="J67" s="303" t="s">
        <v>869</v>
      </c>
    </row>
    <row r="68" spans="1:10" s="116" customFormat="1" ht="14.25" customHeight="1">
      <c r="A68" s="478" t="s">
        <v>107</v>
      </c>
      <c r="B68" s="278"/>
      <c r="C68" s="274">
        <v>83</v>
      </c>
      <c r="D68" s="425">
        <v>82</v>
      </c>
      <c r="E68" s="425">
        <v>82</v>
      </c>
      <c r="F68" s="425">
        <v>81</v>
      </c>
      <c r="G68" s="425">
        <v>81</v>
      </c>
      <c r="H68" s="425">
        <v>83</v>
      </c>
      <c r="I68" s="425">
        <v>86</v>
      </c>
      <c r="J68" s="479" t="s">
        <v>103</v>
      </c>
    </row>
    <row r="69" spans="1:10" s="116" customFormat="1" ht="14.25" customHeight="1">
      <c r="A69" s="478" t="s">
        <v>4</v>
      </c>
      <c r="B69" s="278"/>
      <c r="C69" s="425">
        <v>64.8</v>
      </c>
      <c r="D69" s="425">
        <v>71.52</v>
      </c>
      <c r="E69" s="425">
        <v>73.316999999999993</v>
      </c>
      <c r="F69" s="425">
        <v>75.046000000000006</v>
      </c>
      <c r="G69" s="425">
        <v>67.337000000000003</v>
      </c>
      <c r="H69" s="425">
        <v>71.722999999999999</v>
      </c>
      <c r="I69" s="425">
        <v>77</v>
      </c>
      <c r="J69" s="303" t="s">
        <v>4</v>
      </c>
    </row>
    <row r="70" spans="1:10" s="116" customFormat="1" ht="14.25" customHeight="1">
      <c r="A70" s="478" t="s">
        <v>106</v>
      </c>
      <c r="B70" s="278"/>
      <c r="C70" s="461">
        <v>102.363</v>
      </c>
      <c r="D70" s="461">
        <v>87.454800000000006</v>
      </c>
      <c r="E70" s="461">
        <v>73.024799999999999</v>
      </c>
      <c r="F70" s="461">
        <v>68.112471499999998</v>
      </c>
      <c r="G70" s="461">
        <v>68.699577599999998</v>
      </c>
      <c r="H70" s="461">
        <v>71.614674900000011</v>
      </c>
      <c r="I70" s="461">
        <v>75</v>
      </c>
      <c r="J70" s="479" t="s">
        <v>280</v>
      </c>
    </row>
    <row r="71" spans="1:10" s="116" customFormat="1" ht="14.25" customHeight="1">
      <c r="A71" s="478" t="s">
        <v>5</v>
      </c>
      <c r="B71" s="278"/>
      <c r="C71" s="425">
        <v>98.676988281250004</v>
      </c>
      <c r="D71" s="425">
        <v>54.462341262628904</v>
      </c>
      <c r="E71" s="425">
        <v>54.051439551749226</v>
      </c>
      <c r="F71" s="425">
        <v>45.722153730149138</v>
      </c>
      <c r="G71" s="425">
        <v>43.785137081738753</v>
      </c>
      <c r="H71" s="425">
        <v>46.710843178000005</v>
      </c>
      <c r="I71" s="425">
        <v>49.76210403599999</v>
      </c>
      <c r="J71" s="303" t="s">
        <v>6</v>
      </c>
    </row>
    <row r="72" spans="1:10" s="116" customFormat="1" ht="14.25" customHeight="1">
      <c r="A72" s="478" t="s">
        <v>8</v>
      </c>
      <c r="B72" s="278"/>
      <c r="C72" s="425">
        <v>46.839999999999996</v>
      </c>
      <c r="D72" s="425">
        <v>42.54</v>
      </c>
      <c r="E72" s="425">
        <v>39.590000000000003</v>
      </c>
      <c r="F72" s="425">
        <v>37.33</v>
      </c>
      <c r="G72" s="425">
        <v>45.510000000000005</v>
      </c>
      <c r="H72" s="425">
        <v>45.650000000000006</v>
      </c>
      <c r="I72" s="425">
        <v>48.510000000000005</v>
      </c>
      <c r="J72" s="479" t="s">
        <v>9</v>
      </c>
    </row>
    <row r="73" spans="1:10" s="116" customFormat="1" ht="14.25" customHeight="1">
      <c r="A73" s="478" t="s">
        <v>71</v>
      </c>
      <c r="B73" s="278"/>
      <c r="C73" s="425">
        <v>45.140783585572471</v>
      </c>
      <c r="D73" s="425">
        <v>38.5</v>
      </c>
      <c r="E73" s="425">
        <v>45.7</v>
      </c>
      <c r="F73" s="425">
        <v>43.4</v>
      </c>
      <c r="G73" s="425">
        <v>37.5</v>
      </c>
      <c r="H73" s="425">
        <v>35.4</v>
      </c>
      <c r="I73" s="425">
        <v>41.898060221515514</v>
      </c>
      <c r="J73" s="479" t="s">
        <v>88</v>
      </c>
    </row>
    <row r="74" spans="1:10" s="116" customFormat="1" ht="14.25" customHeight="1">
      <c r="A74" s="478" t="s">
        <v>100</v>
      </c>
      <c r="B74" s="278"/>
      <c r="C74" s="425">
        <v>23.1</v>
      </c>
      <c r="D74" s="425">
        <v>34.332000000000001</v>
      </c>
      <c r="E74" s="425">
        <v>38.713999999999999</v>
      </c>
      <c r="F74" s="425">
        <v>40.779000000000003</v>
      </c>
      <c r="G74" s="425">
        <v>40.450000000000003</v>
      </c>
      <c r="H74" s="425">
        <v>41.500999999999998</v>
      </c>
      <c r="I74" s="425">
        <v>41.500999999999998</v>
      </c>
      <c r="J74" s="479" t="s">
        <v>100</v>
      </c>
    </row>
    <row r="75" spans="1:10" s="116" customFormat="1" ht="14.25" customHeight="1">
      <c r="A75" s="478" t="s">
        <v>400</v>
      </c>
      <c r="B75" s="278"/>
      <c r="C75" s="461">
        <v>16.564</v>
      </c>
      <c r="D75" s="425">
        <v>26.367000000000001</v>
      </c>
      <c r="E75" s="425">
        <v>27.212</v>
      </c>
      <c r="F75" s="425">
        <v>26.259</v>
      </c>
      <c r="G75" s="425">
        <v>30.928000000000001</v>
      </c>
      <c r="H75" s="425">
        <v>32.801000000000002</v>
      </c>
      <c r="I75" s="425">
        <v>40.924999999999997</v>
      </c>
      <c r="J75" s="479" t="s">
        <v>401</v>
      </c>
    </row>
    <row r="76" spans="1:10" s="116" customFormat="1" ht="14.25" customHeight="1">
      <c r="A76" s="478" t="s">
        <v>275</v>
      </c>
      <c r="B76" s="278"/>
      <c r="C76" s="425">
        <v>19.8</v>
      </c>
      <c r="D76" s="425">
        <v>28.2</v>
      </c>
      <c r="E76" s="466">
        <v>31</v>
      </c>
      <c r="F76" s="466">
        <v>31.5</v>
      </c>
      <c r="G76" s="466">
        <v>35</v>
      </c>
      <c r="H76" s="466">
        <v>37.4</v>
      </c>
      <c r="I76" s="466">
        <v>37.4</v>
      </c>
      <c r="J76" s="479" t="s">
        <v>276</v>
      </c>
    </row>
    <row r="77" spans="1:10" s="116" customFormat="1" ht="14.25" customHeight="1">
      <c r="A77" s="478" t="s">
        <v>101</v>
      </c>
      <c r="B77" s="278"/>
      <c r="C77" s="425">
        <v>6</v>
      </c>
      <c r="D77" s="425">
        <v>11</v>
      </c>
      <c r="E77" s="425">
        <v>11</v>
      </c>
      <c r="F77" s="425">
        <v>13</v>
      </c>
      <c r="G77" s="425">
        <v>17</v>
      </c>
      <c r="H77" s="425">
        <v>30</v>
      </c>
      <c r="I77" s="425">
        <v>37</v>
      </c>
      <c r="J77" s="479" t="s">
        <v>101</v>
      </c>
    </row>
    <row r="78" spans="1:10" s="116" customFormat="1" ht="14.25" customHeight="1">
      <c r="A78" s="478" t="s">
        <v>56</v>
      </c>
      <c r="B78" s="278"/>
      <c r="C78" s="466">
        <v>22.373939999999997</v>
      </c>
      <c r="D78" s="466">
        <v>28.97254856</v>
      </c>
      <c r="E78" s="466">
        <v>28.050514159999999</v>
      </c>
      <c r="F78" s="466">
        <v>27.402794</v>
      </c>
      <c r="G78" s="466">
        <v>28.019988999999999</v>
      </c>
      <c r="H78" s="466">
        <v>30.097401999999999</v>
      </c>
      <c r="I78" s="466">
        <v>31.609550049999999</v>
      </c>
      <c r="J78" s="303" t="s">
        <v>57</v>
      </c>
    </row>
    <row r="79" spans="1:10" s="116" customFormat="1" ht="14.25" customHeight="1">
      <c r="A79" s="478" t="s">
        <v>10</v>
      </c>
      <c r="B79" s="278"/>
      <c r="C79" s="461">
        <v>19.399999999999999</v>
      </c>
      <c r="D79" s="461">
        <v>18.2</v>
      </c>
      <c r="E79" s="461">
        <v>21.9</v>
      </c>
      <c r="F79" s="461">
        <v>22.1</v>
      </c>
      <c r="G79" s="461">
        <v>19.5</v>
      </c>
      <c r="H79" s="461">
        <v>20.6</v>
      </c>
      <c r="I79" s="461">
        <v>23.4</v>
      </c>
      <c r="J79" s="303" t="s">
        <v>11</v>
      </c>
    </row>
    <row r="80" spans="1:10" s="116" customFormat="1" ht="14.25" customHeight="1">
      <c r="A80" s="478" t="s">
        <v>96</v>
      </c>
      <c r="B80" s="278"/>
      <c r="C80" s="425">
        <v>18.375</v>
      </c>
      <c r="D80" s="425">
        <v>19.192403176634357</v>
      </c>
      <c r="E80" s="425">
        <v>20.267644399999998</v>
      </c>
      <c r="F80" s="425">
        <v>21.650539811999998</v>
      </c>
      <c r="G80" s="425">
        <v>21.123370268999999</v>
      </c>
      <c r="H80" s="425">
        <v>23.156098316000005</v>
      </c>
      <c r="I80" s="425">
        <v>23.156098316000005</v>
      </c>
      <c r="J80" s="479" t="s">
        <v>96</v>
      </c>
    </row>
    <row r="81" spans="1:10" s="116" customFormat="1" ht="14.25" customHeight="1">
      <c r="A81" s="478" t="s">
        <v>271</v>
      </c>
      <c r="B81" s="278"/>
      <c r="C81" s="461">
        <v>20</v>
      </c>
      <c r="D81" s="461">
        <v>15.5</v>
      </c>
      <c r="E81" s="466">
        <v>17.2</v>
      </c>
      <c r="F81" s="466">
        <v>22.5</v>
      </c>
      <c r="G81" s="466">
        <v>21.2</v>
      </c>
      <c r="H81" s="466">
        <v>22</v>
      </c>
      <c r="I81" s="466">
        <v>22</v>
      </c>
      <c r="J81" s="479" t="s">
        <v>272</v>
      </c>
    </row>
    <row r="82" spans="1:10" s="116" customFormat="1" ht="14.25" customHeight="1">
      <c r="A82" s="478" t="s">
        <v>643</v>
      </c>
      <c r="B82" s="278"/>
      <c r="C82" s="425">
        <v>12.1</v>
      </c>
      <c r="D82" s="425">
        <v>11.993406999999999</v>
      </c>
      <c r="E82" s="425">
        <v>11.824548</v>
      </c>
      <c r="F82" s="425">
        <v>9.8282729999999994</v>
      </c>
      <c r="G82" s="425">
        <v>9.4503590000000006</v>
      </c>
      <c r="H82" s="425">
        <v>11.076025</v>
      </c>
      <c r="I82" s="425">
        <v>11.076025</v>
      </c>
      <c r="J82" s="479" t="s">
        <v>643</v>
      </c>
    </row>
    <row r="83" spans="1:10" s="116" customFormat="1" ht="14.25" customHeight="1">
      <c r="A83" s="478" t="s">
        <v>108</v>
      </c>
      <c r="B83" s="278"/>
      <c r="C83" s="425">
        <v>7.3261277499999995</v>
      </c>
      <c r="D83" s="425">
        <v>6.8</v>
      </c>
      <c r="E83" s="425">
        <v>6.8</v>
      </c>
      <c r="F83" s="425">
        <v>8.1999999999999993</v>
      </c>
      <c r="G83" s="425">
        <v>8.6999999999999993</v>
      </c>
      <c r="H83" s="425">
        <v>8.9</v>
      </c>
      <c r="I83" s="425">
        <v>8.9</v>
      </c>
      <c r="J83" s="303" t="s">
        <v>95</v>
      </c>
    </row>
    <row r="84" spans="1:10" s="116" customFormat="1" ht="14.25" customHeight="1">
      <c r="A84" s="74"/>
      <c r="J84" s="74"/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4"/>
      <c r="B105" s="56" t="s">
        <v>930</v>
      </c>
      <c r="J105" s="22"/>
    </row>
    <row r="106" spans="1:10" ht="12" customHeight="1">
      <c r="A106" s="4"/>
      <c r="B106" s="56" t="s">
        <v>73</v>
      </c>
      <c r="J106" s="22"/>
    </row>
    <row r="107" spans="1:10" ht="12" customHeight="1">
      <c r="A107" s="4"/>
      <c r="B107" s="239" t="s">
        <v>691</v>
      </c>
    </row>
    <row r="108" spans="1:10" ht="12" customHeight="1">
      <c r="A108" s="4"/>
    </row>
  </sheetData>
  <mergeCells count="4">
    <mergeCell ref="A57:A58"/>
    <mergeCell ref="A51:A54"/>
    <mergeCell ref="A64:B64"/>
    <mergeCell ref="A3:A4"/>
  </mergeCells>
  <hyperlinks>
    <hyperlink ref="J3" location="'Inhoudsopgave Zuivel in cijfers'!A1" display="Terug naar inhoudsopgave" xr:uid="{B396E931-F21F-40B2-915A-0EEF0E16176E}"/>
    <hyperlink ref="J4" location="'Inhoudsopgave Zuivel in cijfers'!A1" display="Back to table of contents" xr:uid="{E621D5CA-2C53-4170-886B-E0922FAC6C42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BBD25B"/>
  </sheetPr>
  <dimension ref="A1:L10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0" ht="18" customHeight="1">
      <c r="A3" s="576">
        <v>36</v>
      </c>
      <c r="B3" s="106" t="s">
        <v>388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0" ht="18" customHeight="1">
      <c r="A4" s="577"/>
      <c r="B4" s="236" t="s">
        <v>389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0" s="116" customFormat="1" ht="14.25" customHeight="1"/>
    <row r="6" spans="1:10" s="116" customFormat="1" ht="14.25" customHeight="1"/>
    <row r="7" spans="1:10" s="116" customFormat="1" ht="14.25" customHeight="1"/>
    <row r="8" spans="1:10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0" s="116" customFormat="1" ht="14.25" customHeight="1"/>
    <row r="10" spans="1:10" s="116" customFormat="1" ht="14.25" customHeight="1">
      <c r="A10" s="252" t="s">
        <v>754</v>
      </c>
      <c r="B10" s="337"/>
      <c r="C10" s="276">
        <v>24626.567924999992</v>
      </c>
      <c r="D10" s="276">
        <v>23877.125439274791</v>
      </c>
      <c r="E10" s="276">
        <v>23195.048669</v>
      </c>
      <c r="F10" s="276">
        <v>22469.78832900001</v>
      </c>
      <c r="G10" s="276">
        <v>22190.679745999991</v>
      </c>
      <c r="H10" s="276">
        <v>22040.259639000004</v>
      </c>
      <c r="I10" s="276">
        <v>21902.564119214589</v>
      </c>
      <c r="J10" s="241" t="s">
        <v>754</v>
      </c>
    </row>
    <row r="11" spans="1:10" s="116" customFormat="1" ht="14.25" customHeight="1">
      <c r="A11" s="34"/>
      <c r="B11" s="64"/>
      <c r="C11" s="258"/>
      <c r="D11" s="249"/>
      <c r="E11" s="258"/>
      <c r="F11" s="258"/>
      <c r="G11" s="258"/>
      <c r="H11" s="258"/>
      <c r="I11" s="258"/>
      <c r="J11" s="35"/>
    </row>
    <row r="12" spans="1:10" s="116" customFormat="1" ht="14.25" customHeight="1">
      <c r="A12" s="34" t="s">
        <v>14</v>
      </c>
      <c r="B12" s="64"/>
      <c r="C12" s="258">
        <v>5069.3739250000008</v>
      </c>
      <c r="D12" s="258">
        <v>4634.8417639999998</v>
      </c>
      <c r="E12" s="258">
        <v>4447.0233449999987</v>
      </c>
      <c r="F12" s="258">
        <v>4178.0664100000004</v>
      </c>
      <c r="G12" s="258">
        <v>4143.9892680000003</v>
      </c>
      <c r="H12" s="258">
        <v>4104.7138729999997</v>
      </c>
      <c r="I12" s="258">
        <v>3997.5582499999996</v>
      </c>
      <c r="J12" s="35" t="s">
        <v>93</v>
      </c>
    </row>
    <row r="13" spans="1:10" s="116" customFormat="1" ht="14.25" customHeight="1">
      <c r="A13" s="34" t="s">
        <v>18</v>
      </c>
      <c r="B13" s="64"/>
      <c r="C13" s="274">
        <v>3660.28</v>
      </c>
      <c r="D13" s="274">
        <v>3504.5</v>
      </c>
      <c r="E13" s="258">
        <v>3403.51</v>
      </c>
      <c r="F13" s="258">
        <v>3347.48</v>
      </c>
      <c r="G13" s="258">
        <v>3302.77</v>
      </c>
      <c r="H13" s="258">
        <v>3327.29</v>
      </c>
      <c r="I13" s="258">
        <v>3327.29</v>
      </c>
      <c r="J13" s="35" t="s">
        <v>19</v>
      </c>
    </row>
    <row r="14" spans="1:10" s="116" customFormat="1" ht="14.25" customHeight="1">
      <c r="A14" s="34" t="s">
        <v>15</v>
      </c>
      <c r="B14" s="64"/>
      <c r="C14" s="274">
        <v>3423.13</v>
      </c>
      <c r="D14" s="274">
        <v>3157.59</v>
      </c>
      <c r="E14" s="258">
        <v>3021.77</v>
      </c>
      <c r="F14" s="258">
        <v>2784.6</v>
      </c>
      <c r="G14" s="258">
        <v>2774.83</v>
      </c>
      <c r="H14" s="258">
        <v>2782.69</v>
      </c>
      <c r="I14" s="258">
        <v>2643.5554999999999</v>
      </c>
      <c r="J14" s="35" t="s">
        <v>16</v>
      </c>
    </row>
    <row r="15" spans="1:10" s="116" customFormat="1" ht="14.25" customHeight="1">
      <c r="A15" s="34" t="s">
        <v>22</v>
      </c>
      <c r="B15" s="64"/>
      <c r="C15" s="274">
        <v>2511.0100000000002</v>
      </c>
      <c r="D15" s="274">
        <v>2448.89</v>
      </c>
      <c r="E15" s="258">
        <v>2488.31</v>
      </c>
      <c r="F15" s="258">
        <v>2486.92</v>
      </c>
      <c r="G15" s="258">
        <v>2468.4699999999998</v>
      </c>
      <c r="H15" s="258">
        <v>2473.61</v>
      </c>
      <c r="I15" s="258">
        <v>2532.768082691528</v>
      </c>
      <c r="J15" s="35" t="s">
        <v>23</v>
      </c>
    </row>
    <row r="16" spans="1:10" s="116" customFormat="1" ht="14.25" customHeight="1">
      <c r="A16" s="34" t="s">
        <v>31</v>
      </c>
      <c r="B16" s="64"/>
      <c r="C16" s="274">
        <v>1638.65</v>
      </c>
      <c r="D16" s="274">
        <v>1988.13</v>
      </c>
      <c r="E16" s="258">
        <v>1960.38</v>
      </c>
      <c r="F16" s="258">
        <v>1978.87</v>
      </c>
      <c r="G16" s="258">
        <v>1920.96</v>
      </c>
      <c r="H16" s="258">
        <v>1903.66</v>
      </c>
      <c r="I16" s="258">
        <v>1941.02</v>
      </c>
      <c r="J16" s="35" t="s">
        <v>32</v>
      </c>
    </row>
    <row r="17" spans="1:12" s="116" customFormat="1" ht="14.25" customHeight="1">
      <c r="A17" s="34" t="s">
        <v>29</v>
      </c>
      <c r="B17" s="64"/>
      <c r="C17" s="274">
        <v>760.26</v>
      </c>
      <c r="D17" s="274">
        <v>843.14</v>
      </c>
      <c r="E17" s="258">
        <v>771.75</v>
      </c>
      <c r="F17" s="258">
        <v>754.13</v>
      </c>
      <c r="G17" s="258">
        <v>717.46</v>
      </c>
      <c r="H17" s="258">
        <v>692.76</v>
      </c>
      <c r="I17" s="258">
        <v>712.86917349858413</v>
      </c>
      <c r="J17" s="35" t="s">
        <v>30</v>
      </c>
    </row>
    <row r="18" spans="1:12" s="116" customFormat="1" ht="14.25" customHeight="1">
      <c r="A18" s="34" t="s">
        <v>66</v>
      </c>
      <c r="B18" s="64"/>
      <c r="C18" s="274">
        <v>653.20000000000005</v>
      </c>
      <c r="D18" s="274">
        <v>608.4</v>
      </c>
      <c r="E18" s="258">
        <v>611.702</v>
      </c>
      <c r="F18" s="258">
        <v>657.1</v>
      </c>
      <c r="G18" s="258">
        <v>679.37300000000005</v>
      </c>
      <c r="H18" s="258">
        <v>677.1</v>
      </c>
      <c r="I18" s="258">
        <v>693.6991176893232</v>
      </c>
      <c r="J18" s="35" t="s">
        <v>109</v>
      </c>
    </row>
    <row r="19" spans="1:12" s="116" customFormat="1" ht="14.25" customHeight="1">
      <c r="A19" s="34" t="s">
        <v>24</v>
      </c>
      <c r="B19" s="64"/>
      <c r="C19" s="274">
        <v>828.91</v>
      </c>
      <c r="D19" s="274">
        <v>694.03</v>
      </c>
      <c r="E19" s="258">
        <v>683.65</v>
      </c>
      <c r="F19" s="258">
        <v>685.91</v>
      </c>
      <c r="G19" s="258">
        <v>690.88</v>
      </c>
      <c r="H19" s="258">
        <v>678.59</v>
      </c>
      <c r="I19" s="258">
        <v>664.58</v>
      </c>
      <c r="J19" s="35" t="s">
        <v>25</v>
      </c>
    </row>
    <row r="20" spans="1:12" s="116" customFormat="1" ht="14.25" customHeight="1">
      <c r="A20" s="34" t="s">
        <v>36</v>
      </c>
      <c r="B20" s="64"/>
      <c r="C20" s="274">
        <v>747.6</v>
      </c>
      <c r="D20" s="274">
        <v>707.84</v>
      </c>
      <c r="E20" s="445">
        <v>663.64</v>
      </c>
      <c r="F20" s="445">
        <v>651.58000000000004</v>
      </c>
      <c r="G20" s="445">
        <v>668.09</v>
      </c>
      <c r="H20" s="445">
        <v>622.37</v>
      </c>
      <c r="I20" s="445">
        <v>622.69498678241553</v>
      </c>
      <c r="J20" s="35" t="s">
        <v>36</v>
      </c>
    </row>
    <row r="21" spans="1:12" s="116" customFormat="1" ht="14.25" customHeight="1">
      <c r="A21" s="34" t="s">
        <v>61</v>
      </c>
      <c r="B21" s="64"/>
      <c r="C21" s="274">
        <v>723.49</v>
      </c>
      <c r="D21" s="274">
        <v>717.44</v>
      </c>
      <c r="E21" s="258">
        <v>648.58000000000004</v>
      </c>
      <c r="F21" s="258">
        <v>642.83000000000004</v>
      </c>
      <c r="G21" s="258">
        <v>638.46</v>
      </c>
      <c r="H21" s="258">
        <v>630.14</v>
      </c>
      <c r="I21" s="258">
        <v>611.91999999999996</v>
      </c>
      <c r="J21" s="35" t="s">
        <v>17</v>
      </c>
    </row>
    <row r="22" spans="1:12" s="116" customFormat="1" ht="14.25" customHeight="1">
      <c r="A22" s="252" t="s">
        <v>60</v>
      </c>
      <c r="B22" s="337"/>
      <c r="C22" s="276">
        <v>557.78399999999999</v>
      </c>
      <c r="D22" s="276">
        <v>543.41167527478819</v>
      </c>
      <c r="E22" s="535">
        <v>549.91087100000004</v>
      </c>
      <c r="F22" s="535">
        <v>502.767201</v>
      </c>
      <c r="G22" s="535">
        <v>500.71</v>
      </c>
      <c r="H22" s="535">
        <v>496.58600000000001</v>
      </c>
      <c r="I22" s="535">
        <v>521.4153</v>
      </c>
      <c r="J22" s="241" t="s">
        <v>70</v>
      </c>
    </row>
    <row r="23" spans="1:12" s="116" customFormat="1" ht="14.25" customHeight="1">
      <c r="A23" s="34" t="s">
        <v>37</v>
      </c>
      <c r="B23" s="64"/>
      <c r="C23" s="274">
        <v>522.87</v>
      </c>
      <c r="D23" s="258">
        <v>541.16200000000003</v>
      </c>
      <c r="E23" s="258">
        <v>521.54050000000007</v>
      </c>
      <c r="F23" s="258">
        <v>518.28570000000002</v>
      </c>
      <c r="G23" s="258">
        <v>512.62070000000006</v>
      </c>
      <c r="H23" s="258">
        <v>493.47300000000001</v>
      </c>
      <c r="I23" s="258">
        <v>500.58000000000004</v>
      </c>
      <c r="J23" s="35" t="s">
        <v>38</v>
      </c>
    </row>
    <row r="24" spans="1:12" s="116" customFormat="1" ht="14.25" customHeight="1">
      <c r="A24" s="34" t="s">
        <v>33</v>
      </c>
      <c r="B24" s="64"/>
      <c r="C24" s="274">
        <v>698.07</v>
      </c>
      <c r="D24" s="274">
        <v>571.04999999999995</v>
      </c>
      <c r="E24" s="258">
        <v>566.54195300000003</v>
      </c>
      <c r="F24" s="258">
        <v>533.27901799999995</v>
      </c>
      <c r="G24" s="258">
        <v>515.29677800000002</v>
      </c>
      <c r="H24" s="258">
        <v>508.69676600000003</v>
      </c>
      <c r="I24" s="258">
        <v>492.91104300000001</v>
      </c>
      <c r="J24" s="35" t="s">
        <v>33</v>
      </c>
    </row>
    <row r="25" spans="1:12" s="116" customFormat="1" ht="14.25" customHeight="1">
      <c r="A25" s="34" t="s">
        <v>34</v>
      </c>
      <c r="B25" s="64"/>
      <c r="C25" s="258">
        <v>462.23</v>
      </c>
      <c r="D25" s="258">
        <v>556.54999999999995</v>
      </c>
      <c r="E25" s="258">
        <v>522.09</v>
      </c>
      <c r="F25" s="258">
        <v>537.84</v>
      </c>
      <c r="G25" s="258">
        <v>520.57000000000005</v>
      </c>
      <c r="H25" s="258">
        <v>519.17999999999995</v>
      </c>
      <c r="I25" s="258">
        <v>492.05999999999995</v>
      </c>
      <c r="J25" s="35" t="s">
        <v>35</v>
      </c>
    </row>
    <row r="26" spans="1:12" s="116" customFormat="1" ht="14.25" customHeight="1">
      <c r="A26" s="34" t="s">
        <v>27</v>
      </c>
      <c r="B26" s="64"/>
      <c r="C26" s="274">
        <v>518.79999999999995</v>
      </c>
      <c r="D26" s="274">
        <v>507.9</v>
      </c>
      <c r="E26" s="445">
        <v>496.5</v>
      </c>
      <c r="F26" s="445">
        <v>459.7</v>
      </c>
      <c r="G26" s="445">
        <v>433.1</v>
      </c>
      <c r="H26" s="445">
        <v>426.8</v>
      </c>
      <c r="I26" s="445">
        <v>417.7</v>
      </c>
      <c r="J26" s="35" t="s">
        <v>28</v>
      </c>
    </row>
    <row r="27" spans="1:12" s="116" customFormat="1" ht="14.25" customHeight="1">
      <c r="A27" s="34" t="s">
        <v>64</v>
      </c>
      <c r="B27" s="64"/>
      <c r="C27" s="274">
        <v>259.51</v>
      </c>
      <c r="D27" s="274">
        <v>357.31</v>
      </c>
      <c r="E27" s="258">
        <v>387.23</v>
      </c>
      <c r="F27" s="258">
        <v>367.18</v>
      </c>
      <c r="G27" s="258">
        <v>357.03</v>
      </c>
      <c r="H27" s="258">
        <v>375.55</v>
      </c>
      <c r="I27" s="258">
        <v>386.53</v>
      </c>
      <c r="J27" s="35" t="s">
        <v>43</v>
      </c>
    </row>
    <row r="28" spans="1:12" s="116" customFormat="1" ht="14.25" customHeight="1">
      <c r="A28" s="34" t="s">
        <v>20</v>
      </c>
      <c r="B28" s="64"/>
      <c r="C28" s="274">
        <v>439.4</v>
      </c>
      <c r="D28" s="274">
        <v>402.32</v>
      </c>
      <c r="E28" s="258">
        <v>391.6</v>
      </c>
      <c r="F28" s="258">
        <v>366.72</v>
      </c>
      <c r="G28" s="258">
        <v>355.1</v>
      </c>
      <c r="H28" s="258">
        <v>353.15</v>
      </c>
      <c r="I28" s="258">
        <v>347.578075514148</v>
      </c>
      <c r="J28" s="35" t="s">
        <v>21</v>
      </c>
      <c r="L28" s="65"/>
    </row>
    <row r="29" spans="1:12" s="116" customFormat="1" ht="14.25" customHeight="1">
      <c r="A29" s="34" t="s">
        <v>51</v>
      </c>
      <c r="B29" s="64"/>
      <c r="C29" s="274">
        <v>284.26</v>
      </c>
      <c r="D29" s="274">
        <v>255.44</v>
      </c>
      <c r="E29" s="258">
        <v>243.94</v>
      </c>
      <c r="F29" s="258">
        <v>229.88</v>
      </c>
      <c r="G29" s="258">
        <v>242.23</v>
      </c>
      <c r="H29" s="258">
        <v>250.2</v>
      </c>
      <c r="I29" s="258">
        <v>253.76999999999998</v>
      </c>
      <c r="J29" s="35" t="s">
        <v>52</v>
      </c>
      <c r="L29" s="65"/>
    </row>
    <row r="30" spans="1:12" s="116" customFormat="1" ht="14.25" customHeight="1">
      <c r="A30" s="34" t="s">
        <v>504</v>
      </c>
      <c r="B30" s="64"/>
      <c r="C30" s="274">
        <v>296.79000000000002</v>
      </c>
      <c r="D30" s="274">
        <v>281.82</v>
      </c>
      <c r="E30" s="258">
        <v>264.77999999999997</v>
      </c>
      <c r="F30" s="258">
        <v>277.77</v>
      </c>
      <c r="G30" s="258">
        <v>252.9</v>
      </c>
      <c r="H30" s="258">
        <v>219.97</v>
      </c>
      <c r="I30" s="258">
        <v>221.76507709825881</v>
      </c>
      <c r="J30" s="35" t="s">
        <v>505</v>
      </c>
      <c r="L30" s="65"/>
    </row>
    <row r="31" spans="1:12" s="116" customFormat="1" ht="14.25" customHeight="1">
      <c r="A31" s="34" t="s">
        <v>65</v>
      </c>
      <c r="B31" s="64"/>
      <c r="C31" s="274">
        <v>155.25</v>
      </c>
      <c r="D31" s="274">
        <v>157.93</v>
      </c>
      <c r="E31" s="258">
        <v>160.66</v>
      </c>
      <c r="F31" s="258">
        <v>149.58000000000001</v>
      </c>
      <c r="G31" s="258">
        <v>143.86000000000001</v>
      </c>
      <c r="H31" s="258">
        <v>140.16</v>
      </c>
      <c r="I31" s="258">
        <v>137.76</v>
      </c>
      <c r="J31" s="35" t="s">
        <v>39</v>
      </c>
      <c r="L31" s="65"/>
    </row>
    <row r="32" spans="1:12" s="116" customFormat="1" ht="14.25" customHeight="1">
      <c r="A32" s="34" t="s">
        <v>49</v>
      </c>
      <c r="B32" s="64"/>
      <c r="C32" s="274">
        <v>95.5</v>
      </c>
      <c r="D32" s="274">
        <v>106.77</v>
      </c>
      <c r="E32" s="445">
        <v>107.11</v>
      </c>
      <c r="F32" s="445">
        <v>109.15</v>
      </c>
      <c r="G32" s="445">
        <v>104.19</v>
      </c>
      <c r="H32" s="445">
        <v>109.68</v>
      </c>
      <c r="I32" s="445">
        <v>107.14</v>
      </c>
      <c r="J32" s="35" t="s">
        <v>50</v>
      </c>
      <c r="L32" s="65"/>
    </row>
    <row r="33" spans="1:12" s="116" customFormat="1" ht="14.25" customHeight="1">
      <c r="A33" s="34" t="s">
        <v>47</v>
      </c>
      <c r="B33" s="64"/>
      <c r="C33" s="274">
        <v>76.709999999999994</v>
      </c>
      <c r="D33" s="274">
        <v>77.08</v>
      </c>
      <c r="E33" s="258">
        <v>77.52</v>
      </c>
      <c r="F33" s="258">
        <v>68.14</v>
      </c>
      <c r="G33" s="258">
        <v>66.38</v>
      </c>
      <c r="H33" s="258">
        <v>70.680000000000007</v>
      </c>
      <c r="I33" s="258">
        <v>92.360000000000014</v>
      </c>
      <c r="J33" s="35" t="s">
        <v>48</v>
      </c>
      <c r="L33" s="65"/>
    </row>
    <row r="34" spans="1:12" s="116" customFormat="1" ht="14.25" customHeight="1">
      <c r="A34" s="34" t="s">
        <v>63</v>
      </c>
      <c r="B34" s="278"/>
      <c r="C34" s="258">
        <v>94.37</v>
      </c>
      <c r="D34" s="258">
        <v>86.32</v>
      </c>
      <c r="E34" s="258">
        <v>83.7</v>
      </c>
      <c r="F34" s="258">
        <v>68.930000000000007</v>
      </c>
      <c r="G34" s="258">
        <v>64.17</v>
      </c>
      <c r="H34" s="258">
        <v>65.19</v>
      </c>
      <c r="I34" s="258">
        <v>62.5</v>
      </c>
      <c r="J34" s="35" t="s">
        <v>53</v>
      </c>
      <c r="L34" s="65"/>
    </row>
    <row r="35" spans="1:12" s="116" customFormat="1" ht="14.25" customHeight="1">
      <c r="A35" s="34" t="s">
        <v>42</v>
      </c>
      <c r="B35" s="64"/>
      <c r="C35" s="274">
        <v>64.099999999999994</v>
      </c>
      <c r="D35" s="274">
        <v>56.38</v>
      </c>
      <c r="E35" s="445">
        <v>55.56</v>
      </c>
      <c r="F35" s="445">
        <v>57.23</v>
      </c>
      <c r="G35" s="445">
        <v>53.92</v>
      </c>
      <c r="H35" s="445">
        <v>56.31</v>
      </c>
      <c r="I35" s="445">
        <v>57.109512940330696</v>
      </c>
      <c r="J35" s="35" t="s">
        <v>42</v>
      </c>
      <c r="L35" s="65"/>
    </row>
    <row r="36" spans="1:12" s="116" customFormat="1" ht="14.25" customHeight="1">
      <c r="A36" s="34" t="s">
        <v>40</v>
      </c>
      <c r="B36" s="64"/>
      <c r="C36" s="274">
        <v>56.22</v>
      </c>
      <c r="D36" s="274">
        <v>42.08</v>
      </c>
      <c r="E36" s="258">
        <v>37.25</v>
      </c>
      <c r="F36" s="258">
        <v>27.05</v>
      </c>
      <c r="G36" s="258">
        <v>34.520000000000003</v>
      </c>
      <c r="H36" s="258">
        <v>32.909999999999997</v>
      </c>
      <c r="I36" s="258">
        <v>34.630000000000003</v>
      </c>
      <c r="J36" s="35" t="s">
        <v>41</v>
      </c>
      <c r="L36" s="65"/>
    </row>
    <row r="37" spans="1:12" s="116" customFormat="1" ht="14.25" customHeight="1">
      <c r="A37" s="34" t="s">
        <v>46</v>
      </c>
      <c r="B37" s="64"/>
      <c r="C37" s="258">
        <v>28.8</v>
      </c>
      <c r="D37" s="258">
        <v>28.8</v>
      </c>
      <c r="E37" s="258">
        <v>28.8</v>
      </c>
      <c r="F37" s="258">
        <v>28.8</v>
      </c>
      <c r="G37" s="258">
        <v>28.8</v>
      </c>
      <c r="H37" s="258">
        <v>28.8</v>
      </c>
      <c r="I37" s="258">
        <v>28.8</v>
      </c>
      <c r="J37" s="35" t="s">
        <v>46</v>
      </c>
      <c r="L37" s="65"/>
    </row>
    <row r="38" spans="1:12" s="116" customFormat="1" ht="14.25" customHeight="1">
      <c r="A38" s="34" t="s">
        <v>44</v>
      </c>
      <c r="B38" s="64"/>
      <c r="C38" s="274" t="s">
        <v>62</v>
      </c>
      <c r="D38" s="274" t="s">
        <v>62</v>
      </c>
      <c r="E38" s="274" t="s">
        <v>62</v>
      </c>
      <c r="F38" s="274" t="s">
        <v>62</v>
      </c>
      <c r="G38" s="274" t="s">
        <v>62</v>
      </c>
      <c r="H38" s="274" t="s">
        <v>62</v>
      </c>
      <c r="I38" s="274" t="s">
        <v>62</v>
      </c>
      <c r="J38" s="35" t="s">
        <v>45</v>
      </c>
      <c r="L38" s="65"/>
    </row>
    <row r="39" spans="1:12" s="116" customFormat="1" ht="14.25" customHeight="1">
      <c r="A39" s="34"/>
      <c r="B39" s="64"/>
      <c r="C39" s="274"/>
      <c r="D39" s="274"/>
      <c r="E39" s="274"/>
      <c r="F39" s="274"/>
      <c r="G39" s="274"/>
      <c r="H39" s="274"/>
      <c r="I39" s="274"/>
      <c r="J39" s="35"/>
      <c r="L39" s="65"/>
    </row>
    <row r="40" spans="1:12" s="116" customFormat="1" ht="14.25" customHeight="1">
      <c r="A40" s="252" t="s">
        <v>94</v>
      </c>
      <c r="B40" s="337"/>
      <c r="C40" s="258"/>
      <c r="D40" s="258"/>
      <c r="E40" s="258"/>
      <c r="F40" s="258"/>
      <c r="G40" s="258"/>
      <c r="H40" s="258"/>
      <c r="I40" s="258"/>
      <c r="J40" s="241" t="s">
        <v>97</v>
      </c>
      <c r="L40" s="65"/>
    </row>
    <row r="41" spans="1:12" s="116" customFormat="1" ht="14.25" customHeight="1">
      <c r="A41" s="74"/>
      <c r="J41" s="74"/>
      <c r="L41" s="65"/>
    </row>
    <row r="42" spans="1:12" s="116" customFormat="1" ht="14.25" customHeight="1">
      <c r="A42" s="478" t="s">
        <v>101</v>
      </c>
      <c r="B42" s="278"/>
      <c r="C42" s="466">
        <v>19910</v>
      </c>
      <c r="D42" s="466">
        <v>17740</v>
      </c>
      <c r="E42" s="466">
        <v>18560</v>
      </c>
      <c r="F42" s="466">
        <v>22478.1</v>
      </c>
      <c r="G42" s="466">
        <v>23308</v>
      </c>
      <c r="H42" s="466">
        <v>21376</v>
      </c>
      <c r="I42" s="466">
        <v>21376</v>
      </c>
      <c r="J42" s="303" t="s">
        <v>101</v>
      </c>
    </row>
    <row r="43" spans="1:12" s="116" customFormat="1" ht="14.25" customHeight="1">
      <c r="A43" s="478" t="s">
        <v>72</v>
      </c>
      <c r="B43" s="278"/>
      <c r="C43" s="425">
        <v>22436.942733519514</v>
      </c>
      <c r="D43" s="425">
        <v>20964.132156660002</v>
      </c>
      <c r="E43" s="425">
        <v>20113.192870540002</v>
      </c>
      <c r="F43" s="425">
        <v>19627.395442270001</v>
      </c>
      <c r="G43" s="425">
        <v>19334.828363619999</v>
      </c>
      <c r="H43" s="425">
        <v>19517.172496360003</v>
      </c>
      <c r="I43" s="425">
        <v>19349.796911830003</v>
      </c>
      <c r="J43" s="303" t="s">
        <v>98</v>
      </c>
    </row>
    <row r="44" spans="1:12" s="116" customFormat="1" ht="14.25" customHeight="1">
      <c r="A44" s="478" t="s">
        <v>104</v>
      </c>
      <c r="B44" s="278"/>
      <c r="C44" s="425">
        <v>12111.613439999999</v>
      </c>
      <c r="D44" s="425">
        <v>13684.392027759046</v>
      </c>
      <c r="E44" s="425">
        <v>14666.407181425957</v>
      </c>
      <c r="F44" s="425">
        <v>16025.009709183982</v>
      </c>
      <c r="G44" s="425">
        <v>16500.846532692682</v>
      </c>
      <c r="H44" s="425">
        <v>16662.316993354896</v>
      </c>
      <c r="I44" s="425">
        <v>16662.316993354896</v>
      </c>
      <c r="J44" s="303" t="s">
        <v>104</v>
      </c>
    </row>
    <row r="45" spans="1:12" s="116" customFormat="1" ht="14.25" customHeight="1">
      <c r="A45" s="478" t="s">
        <v>107</v>
      </c>
      <c r="B45" s="278"/>
      <c r="C45" s="425">
        <v>8057.6900000000005</v>
      </c>
      <c r="D45" s="425">
        <v>8294.99</v>
      </c>
      <c r="E45" s="425">
        <v>7911.7469999999994</v>
      </c>
      <c r="F45" s="425">
        <v>7549.1639999999989</v>
      </c>
      <c r="G45" s="425">
        <v>7621.4739999999993</v>
      </c>
      <c r="H45" s="425">
        <v>7786.7539999999999</v>
      </c>
      <c r="I45" s="425">
        <v>7786.7539999999999</v>
      </c>
      <c r="J45" s="479" t="s">
        <v>103</v>
      </c>
    </row>
    <row r="46" spans="1:12" s="116" customFormat="1" ht="14.25" customHeight="1">
      <c r="A46" s="478" t="s">
        <v>67</v>
      </c>
      <c r="B46" s="278"/>
      <c r="C46" s="466">
        <v>6787.1871233286147</v>
      </c>
      <c r="D46" s="466">
        <v>6358.7862551947583</v>
      </c>
      <c r="E46" s="466">
        <v>6254.3150558697444</v>
      </c>
      <c r="F46" s="466">
        <v>6124.0630976548246</v>
      </c>
      <c r="G46" s="466">
        <v>6142.1816591157822</v>
      </c>
      <c r="H46" s="466">
        <v>6223.5984546251675</v>
      </c>
      <c r="I46" s="466">
        <v>6219.0884539194667</v>
      </c>
      <c r="J46" s="303" t="s">
        <v>26</v>
      </c>
    </row>
    <row r="47" spans="1:12" s="116" customFormat="1" ht="14.25" customHeight="1">
      <c r="A47" s="478" t="s">
        <v>105</v>
      </c>
      <c r="B47" s="278"/>
      <c r="C47" s="425">
        <v>5377.8</v>
      </c>
      <c r="D47" s="425">
        <v>5534.9279999999999</v>
      </c>
      <c r="E47" s="425">
        <v>5597.991</v>
      </c>
      <c r="F47" s="425">
        <v>5738.7979999999998</v>
      </c>
      <c r="G47" s="425">
        <v>5982.6440000000002</v>
      </c>
      <c r="H47" s="425">
        <v>6100</v>
      </c>
      <c r="I47" s="425">
        <v>6100</v>
      </c>
      <c r="J47" s="479" t="s">
        <v>102</v>
      </c>
    </row>
    <row r="48" spans="1:12" s="116" customFormat="1" ht="14.25" customHeight="1">
      <c r="A48" s="478" t="s">
        <v>4</v>
      </c>
      <c r="B48" s="278"/>
      <c r="C48" s="466">
        <v>3560</v>
      </c>
      <c r="D48" s="466">
        <v>3681.0428400000005</v>
      </c>
      <c r="E48" s="466">
        <v>3683.1800900000003</v>
      </c>
      <c r="F48" s="466">
        <v>3670.58113</v>
      </c>
      <c r="G48" s="466">
        <v>3572.4520000000002</v>
      </c>
      <c r="H48" s="466">
        <v>3540.2851000000001</v>
      </c>
      <c r="I48" s="466">
        <v>3496.953</v>
      </c>
      <c r="J48" s="303" t="s">
        <v>4</v>
      </c>
    </row>
    <row r="49" spans="1:10" s="116" customFormat="1" ht="14.25" customHeight="1">
      <c r="A49" s="64"/>
      <c r="B49" s="64"/>
      <c r="C49" s="258"/>
      <c r="D49" s="258"/>
      <c r="E49" s="258"/>
      <c r="F49" s="258"/>
      <c r="G49" s="258"/>
      <c r="H49" s="258"/>
      <c r="I49" s="258"/>
      <c r="J49" s="273"/>
    </row>
    <row r="50" spans="1:10" s="116" customFormat="1" ht="10" customHeight="1"/>
    <row r="51" spans="1:10" ht="12" customHeight="1">
      <c r="A51" s="576" t="s">
        <v>1</v>
      </c>
      <c r="B51" s="73" t="s">
        <v>2</v>
      </c>
      <c r="J51" s="55" t="s">
        <v>3</v>
      </c>
    </row>
    <row r="52" spans="1:10" ht="12" customHeight="1">
      <c r="A52" s="577"/>
      <c r="B52" s="56" t="s">
        <v>930</v>
      </c>
      <c r="J52" s="22"/>
    </row>
    <row r="53" spans="1:10" ht="12" customHeight="1">
      <c r="A53" s="577"/>
      <c r="B53" s="56" t="s">
        <v>73</v>
      </c>
      <c r="J53" s="22"/>
    </row>
    <row r="54" spans="1:10" ht="12" customHeight="1">
      <c r="A54" s="577"/>
      <c r="B54" s="482" t="s">
        <v>636</v>
      </c>
      <c r="J54" s="22"/>
    </row>
    <row r="55" spans="1:10" ht="23" customHeight="1">
      <c r="A55" s="1"/>
      <c r="B55" s="1"/>
      <c r="C55" s="1"/>
      <c r="D55" s="1"/>
      <c r="E55" s="1"/>
      <c r="F55" s="1"/>
      <c r="G55" s="1"/>
      <c r="H55" s="1"/>
      <c r="I55" s="1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36</v>
      </c>
      <c r="B57" s="106" t="s">
        <v>388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389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252" t="s">
        <v>94</v>
      </c>
      <c r="B64" s="252"/>
      <c r="C64" s="251"/>
      <c r="D64" s="251"/>
      <c r="E64" s="251"/>
      <c r="F64" s="251"/>
      <c r="G64" s="251"/>
      <c r="H64" s="251"/>
      <c r="I64" s="251"/>
      <c r="J64" s="450" t="s">
        <v>97</v>
      </c>
    </row>
    <row r="65" spans="1:10" s="116" customFormat="1" ht="14.25" customHeight="1">
      <c r="A65" s="34"/>
      <c r="B65" s="34"/>
      <c r="J65" s="74"/>
    </row>
    <row r="66" spans="1:10" s="116" customFormat="1" ht="14.25" customHeight="1">
      <c r="A66" s="478" t="s">
        <v>100</v>
      </c>
      <c r="B66" s="278"/>
      <c r="C66" s="425">
        <v>2906.8114099999993</v>
      </c>
      <c r="D66" s="425">
        <v>2706.4949500000002</v>
      </c>
      <c r="E66" s="425">
        <v>2620.9421200000002</v>
      </c>
      <c r="F66" s="425">
        <v>2719.84375</v>
      </c>
      <c r="G66" s="425">
        <v>2728.9953000000005</v>
      </c>
      <c r="H66" s="425">
        <v>2605.2613999999999</v>
      </c>
      <c r="I66" s="425">
        <v>2605.2613999999999</v>
      </c>
      <c r="J66" s="479" t="s">
        <v>100</v>
      </c>
    </row>
    <row r="67" spans="1:10" s="116" customFormat="1" ht="14.25" customHeight="1">
      <c r="A67" s="478" t="s">
        <v>5</v>
      </c>
      <c r="B67" s="278"/>
      <c r="C67" s="519">
        <v>2579.5707354366159</v>
      </c>
      <c r="D67" s="519">
        <v>2517.5977739233958</v>
      </c>
      <c r="E67" s="519">
        <v>2453.9828905030222</v>
      </c>
      <c r="F67" s="519">
        <v>2397.8322237431894</v>
      </c>
      <c r="G67" s="519">
        <v>2443.259600772396</v>
      </c>
      <c r="H67" s="519">
        <v>2443.9840000000004</v>
      </c>
      <c r="I67" s="519">
        <v>2415.0409999999997</v>
      </c>
      <c r="J67" s="479" t="s">
        <v>6</v>
      </c>
    </row>
    <row r="68" spans="1:10" s="116" customFormat="1" ht="14.25" customHeight="1">
      <c r="A68" s="478" t="s">
        <v>7</v>
      </c>
      <c r="B68" s="278"/>
      <c r="C68" s="466">
        <v>2602.0570700000003</v>
      </c>
      <c r="D68" s="466">
        <v>2486.6723500000003</v>
      </c>
      <c r="E68" s="466">
        <v>2383.52918</v>
      </c>
      <c r="F68" s="466">
        <v>2333.8275600000002</v>
      </c>
      <c r="G68" s="466">
        <v>2340.5740599999999</v>
      </c>
      <c r="H68" s="466">
        <v>2356.1888599999997</v>
      </c>
      <c r="I68" s="466">
        <v>2364.57512</v>
      </c>
      <c r="J68" s="479" t="s">
        <v>7</v>
      </c>
    </row>
    <row r="69" spans="1:10" s="116" customFormat="1" ht="14.25" customHeight="1">
      <c r="A69" s="478" t="s">
        <v>643</v>
      </c>
      <c r="B69" s="278"/>
      <c r="C69" s="466">
        <v>1794.7</v>
      </c>
      <c r="D69" s="466">
        <v>1855.33736127</v>
      </c>
      <c r="E69" s="466">
        <v>1718.93724124</v>
      </c>
      <c r="F69" s="466">
        <v>1761.0619999999999</v>
      </c>
      <c r="G69" s="466">
        <v>1825.1646926800001</v>
      </c>
      <c r="H69" s="466">
        <v>1726.4531965599999</v>
      </c>
      <c r="I69" s="466">
        <v>1726.4531965599999</v>
      </c>
      <c r="J69" s="479" t="s">
        <v>643</v>
      </c>
    </row>
    <row r="70" spans="1:10" s="116" customFormat="1" ht="14.25" customHeight="1">
      <c r="A70" s="478" t="s">
        <v>266</v>
      </c>
      <c r="B70" s="278"/>
      <c r="C70" s="425">
        <v>1378.5</v>
      </c>
      <c r="D70" s="425">
        <v>1612.4</v>
      </c>
      <c r="E70" s="466">
        <v>1481.1</v>
      </c>
      <c r="F70" s="466">
        <v>1468.61</v>
      </c>
      <c r="G70" s="466">
        <v>1523.85</v>
      </c>
      <c r="H70" s="466">
        <v>1577.56</v>
      </c>
      <c r="I70" s="466">
        <v>1639.7570000000001</v>
      </c>
      <c r="J70" s="479" t="s">
        <v>869</v>
      </c>
    </row>
    <row r="71" spans="1:10" s="116" customFormat="1" ht="14.25" customHeight="1">
      <c r="A71" s="478" t="s">
        <v>269</v>
      </c>
      <c r="B71" s="278"/>
      <c r="C71" s="425">
        <v>1647.5</v>
      </c>
      <c r="D71" s="425">
        <v>1647.8</v>
      </c>
      <c r="E71" s="425">
        <v>1651.8</v>
      </c>
      <c r="F71" s="425">
        <v>1626.5</v>
      </c>
      <c r="G71" s="425">
        <v>1584.2</v>
      </c>
      <c r="H71" s="425">
        <v>1541.8</v>
      </c>
      <c r="I71" s="425">
        <v>1541.8</v>
      </c>
      <c r="J71" s="303" t="s">
        <v>270</v>
      </c>
    </row>
    <row r="72" spans="1:10" s="116" customFormat="1" ht="14.25" customHeight="1">
      <c r="A72" s="478" t="s">
        <v>275</v>
      </c>
      <c r="B72" s="278"/>
      <c r="C72" s="425">
        <v>1337.47</v>
      </c>
      <c r="D72" s="425">
        <v>1385</v>
      </c>
      <c r="E72" s="425">
        <v>1427</v>
      </c>
      <c r="F72" s="425">
        <v>1445</v>
      </c>
      <c r="G72" s="425">
        <v>1458</v>
      </c>
      <c r="H72" s="425">
        <v>1468</v>
      </c>
      <c r="I72" s="425">
        <v>1468</v>
      </c>
      <c r="J72" s="303" t="s">
        <v>276</v>
      </c>
    </row>
    <row r="73" spans="1:10" s="116" customFormat="1" ht="14.25" customHeight="1">
      <c r="A73" s="478" t="s">
        <v>271</v>
      </c>
      <c r="B73" s="278"/>
      <c r="C73" s="466">
        <v>1921</v>
      </c>
      <c r="D73" s="466">
        <v>1594</v>
      </c>
      <c r="E73" s="466">
        <v>1482</v>
      </c>
      <c r="F73" s="466">
        <v>1446</v>
      </c>
      <c r="G73" s="466">
        <v>1490</v>
      </c>
      <c r="H73" s="466">
        <v>1435</v>
      </c>
      <c r="I73" s="466">
        <v>1435</v>
      </c>
      <c r="J73" s="479" t="s">
        <v>272</v>
      </c>
    </row>
    <row r="74" spans="1:10" s="116" customFormat="1" ht="14.25" customHeight="1">
      <c r="A74" s="478" t="s">
        <v>71</v>
      </c>
      <c r="B74" s="278"/>
      <c r="C74" s="519">
        <v>1934</v>
      </c>
      <c r="D74" s="519">
        <v>1418.9</v>
      </c>
      <c r="E74" s="519">
        <v>1376.6</v>
      </c>
      <c r="F74" s="519">
        <v>1457</v>
      </c>
      <c r="G74" s="519">
        <v>1422.3</v>
      </c>
      <c r="H74" s="519">
        <v>1311.4</v>
      </c>
      <c r="I74" s="519">
        <v>1292.6892222968581</v>
      </c>
      <c r="J74" s="479" t="s">
        <v>88</v>
      </c>
    </row>
    <row r="75" spans="1:10" s="116" customFormat="1" ht="14.25" customHeight="1">
      <c r="A75" s="478" t="s">
        <v>267</v>
      </c>
      <c r="B75" s="278"/>
      <c r="C75" s="425">
        <v>886.1</v>
      </c>
      <c r="D75" s="425">
        <v>950.82100000000003</v>
      </c>
      <c r="E75" s="425">
        <v>904.91600000000005</v>
      </c>
      <c r="F75" s="425">
        <v>904.91600000000005</v>
      </c>
      <c r="G75" s="425">
        <v>904.91600000000005</v>
      </c>
      <c r="H75" s="425">
        <v>904.91600000000005</v>
      </c>
      <c r="I75" s="425">
        <v>904.91600000000005</v>
      </c>
      <c r="J75" s="479" t="s">
        <v>268</v>
      </c>
    </row>
    <row r="76" spans="1:10" s="116" customFormat="1" ht="14.25" customHeight="1">
      <c r="A76" s="478" t="s">
        <v>299</v>
      </c>
      <c r="B76" s="278"/>
      <c r="C76" s="466">
        <v>451.03699999999998</v>
      </c>
      <c r="D76" s="466">
        <v>471.637</v>
      </c>
      <c r="E76" s="466">
        <v>525.91800000000001</v>
      </c>
      <c r="F76" s="466">
        <v>487.80800000000005</v>
      </c>
      <c r="G76" s="466">
        <v>572.06200000000001</v>
      </c>
      <c r="H76" s="466">
        <v>639.52700000000004</v>
      </c>
      <c r="I76" s="466">
        <v>725.53200000000004</v>
      </c>
      <c r="J76" s="479" t="s">
        <v>300</v>
      </c>
    </row>
    <row r="77" spans="1:10" s="116" customFormat="1" ht="14.25" customHeight="1">
      <c r="A77" s="478" t="s">
        <v>54</v>
      </c>
      <c r="B77" s="278"/>
      <c r="C77" s="466">
        <v>644.9</v>
      </c>
      <c r="D77" s="466">
        <v>760</v>
      </c>
      <c r="E77" s="466">
        <v>750</v>
      </c>
      <c r="F77" s="466">
        <v>736.8</v>
      </c>
      <c r="G77" s="466">
        <v>708</v>
      </c>
      <c r="H77" s="466">
        <v>695</v>
      </c>
      <c r="I77" s="466">
        <v>695</v>
      </c>
      <c r="J77" s="479" t="s">
        <v>55</v>
      </c>
    </row>
    <row r="78" spans="1:10" s="116" customFormat="1" ht="14.25" customHeight="1">
      <c r="A78" s="478" t="s">
        <v>400</v>
      </c>
      <c r="B78" s="278"/>
      <c r="C78" s="425">
        <v>453.64600000000002</v>
      </c>
      <c r="D78" s="466">
        <v>616.95299999999997</v>
      </c>
      <c r="E78" s="466">
        <v>611.68499999999995</v>
      </c>
      <c r="F78" s="466">
        <v>582.05600000000004</v>
      </c>
      <c r="G78" s="466">
        <v>618.971</v>
      </c>
      <c r="H78" s="466">
        <v>631.66700000000003</v>
      </c>
      <c r="I78" s="466">
        <v>665.23099999999999</v>
      </c>
      <c r="J78" s="303" t="s">
        <v>401</v>
      </c>
    </row>
    <row r="79" spans="1:10" s="116" customFormat="1" ht="14.25" customHeight="1">
      <c r="A79" s="478" t="s">
        <v>56</v>
      </c>
      <c r="B79" s="278"/>
      <c r="C79" s="519">
        <v>439.48736280000003</v>
      </c>
      <c r="D79" s="519">
        <v>480.60081910999997</v>
      </c>
      <c r="E79" s="519">
        <v>491.02239618999999</v>
      </c>
      <c r="F79" s="519">
        <v>473.40006954</v>
      </c>
      <c r="G79" s="519">
        <v>499.20231526000003</v>
      </c>
      <c r="H79" s="519">
        <v>519.88523643999997</v>
      </c>
      <c r="I79" s="519">
        <v>537.90567766000004</v>
      </c>
      <c r="J79" s="479" t="s">
        <v>57</v>
      </c>
    </row>
    <row r="80" spans="1:10" s="116" customFormat="1" ht="14.25" customHeight="1">
      <c r="A80" s="478" t="s">
        <v>106</v>
      </c>
      <c r="B80" s="278"/>
      <c r="C80" s="425">
        <v>480.81400000000002</v>
      </c>
      <c r="D80" s="425">
        <v>499.47840000000002</v>
      </c>
      <c r="E80" s="425">
        <v>471.05020000000002</v>
      </c>
      <c r="F80" s="425">
        <v>370.46516010000005</v>
      </c>
      <c r="G80" s="425">
        <v>405.83040989999995</v>
      </c>
      <c r="H80" s="425">
        <v>457.27244970000004</v>
      </c>
      <c r="I80" s="425">
        <v>457.27244970000004</v>
      </c>
      <c r="J80" s="303" t="s">
        <v>280</v>
      </c>
    </row>
    <row r="81" spans="1:10" s="116" customFormat="1" ht="14.25" customHeight="1">
      <c r="A81" s="478" t="s">
        <v>108</v>
      </c>
      <c r="B81" s="278"/>
      <c r="C81" s="466">
        <v>439.2</v>
      </c>
      <c r="D81" s="466">
        <v>472.31</v>
      </c>
      <c r="E81" s="466">
        <v>463</v>
      </c>
      <c r="F81" s="466">
        <v>460</v>
      </c>
      <c r="G81" s="466">
        <v>451.7</v>
      </c>
      <c r="H81" s="466">
        <v>451.70000000000005</v>
      </c>
      <c r="I81" s="466">
        <v>451.70000000000005</v>
      </c>
      <c r="J81" s="479" t="s">
        <v>95</v>
      </c>
    </row>
    <row r="82" spans="1:10" s="116" customFormat="1" ht="14.25" customHeight="1">
      <c r="A82" s="478" t="s">
        <v>8</v>
      </c>
      <c r="B82" s="278"/>
      <c r="C82" s="425">
        <v>455.23</v>
      </c>
      <c r="D82" s="425">
        <v>448.08699999999999</v>
      </c>
      <c r="E82" s="425">
        <v>415.57100000000003</v>
      </c>
      <c r="F82" s="425">
        <v>410.16500000000002</v>
      </c>
      <c r="G82" s="425">
        <v>403.98200000000003</v>
      </c>
      <c r="H82" s="425">
        <v>406.34</v>
      </c>
      <c r="I82" s="425">
        <v>401.73099999999999</v>
      </c>
      <c r="J82" s="303" t="s">
        <v>9</v>
      </c>
    </row>
    <row r="83" spans="1:10" s="116" customFormat="1" ht="14.25" customHeight="1">
      <c r="A83" s="478" t="s">
        <v>10</v>
      </c>
      <c r="B83" s="278"/>
      <c r="C83" s="466">
        <v>428.17099999999999</v>
      </c>
      <c r="D83" s="466">
        <v>413.35239000000001</v>
      </c>
      <c r="E83" s="466">
        <v>403.64670000000001</v>
      </c>
      <c r="F83" s="466">
        <v>380.49127000000004</v>
      </c>
      <c r="G83" s="466">
        <v>377.21483999999998</v>
      </c>
      <c r="H83" s="466">
        <v>379.9</v>
      </c>
      <c r="I83" s="466">
        <v>375.66803770351328</v>
      </c>
      <c r="J83" s="479" t="s">
        <v>11</v>
      </c>
    </row>
    <row r="84" spans="1:10" s="116" customFormat="1" ht="14.25" customHeight="1">
      <c r="A84" s="74" t="s">
        <v>96</v>
      </c>
      <c r="C84" s="230">
        <v>263.92410999999998</v>
      </c>
      <c r="D84" s="230">
        <v>259.86694</v>
      </c>
      <c r="E84" s="230">
        <v>225.77600000000001</v>
      </c>
      <c r="F84" s="230">
        <v>216.16430265</v>
      </c>
      <c r="G84" s="230">
        <v>254.80465974812</v>
      </c>
      <c r="H84" s="230">
        <v>206.11212991175998</v>
      </c>
      <c r="I84" s="230">
        <v>206.11212991175998</v>
      </c>
      <c r="J84" s="35" t="s">
        <v>96</v>
      </c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572"/>
      <c r="B105" s="56" t="s">
        <v>930</v>
      </c>
      <c r="J105" s="22"/>
    </row>
    <row r="106" spans="1:10" ht="12" customHeight="1">
      <c r="A106" s="574"/>
      <c r="B106" s="56" t="s">
        <v>73</v>
      </c>
      <c r="J106" s="22"/>
    </row>
    <row r="107" spans="1:10" ht="12" customHeight="1">
      <c r="A107" s="574"/>
      <c r="B107" s="482" t="s">
        <v>636</v>
      </c>
    </row>
    <row r="108" spans="1:10" ht="12" customHeight="1">
      <c r="A108" s="574"/>
    </row>
  </sheetData>
  <mergeCells count="4">
    <mergeCell ref="A105:A108"/>
    <mergeCell ref="A57:A58"/>
    <mergeCell ref="A51:A54"/>
    <mergeCell ref="A3:A4"/>
  </mergeCells>
  <hyperlinks>
    <hyperlink ref="J3" location="'Inhoudsopgave Zuivel in cijfers'!A1" display="Terug naar inhoudsopgave" xr:uid="{E209C0B0-4D06-4BD6-B3FE-83E972130B71}"/>
    <hyperlink ref="J4" location="'Inhoudsopgave Zuivel in cijfers'!A1" display="Back to table of contents" xr:uid="{45E9D8CC-48E2-4CCE-A248-2D19E7465967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BBD25B"/>
  </sheetPr>
  <dimension ref="A1:Z10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2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2" ht="18" customHeight="1">
      <c r="A3" s="576">
        <v>37</v>
      </c>
      <c r="B3" s="106" t="s">
        <v>390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2" ht="18" customHeight="1">
      <c r="A4" s="577"/>
      <c r="B4" s="236" t="s">
        <v>391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2" s="116" customFormat="1" ht="14.25" customHeight="1"/>
    <row r="6" spans="1:12" s="116" customFormat="1" ht="14.25" customHeight="1"/>
    <row r="7" spans="1:12" s="116" customFormat="1" ht="14.25" customHeight="1"/>
    <row r="8" spans="1:12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2" s="116" customFormat="1" ht="14.25" customHeight="1"/>
    <row r="10" spans="1:12" s="116" customFormat="1" ht="14.25" customHeight="1">
      <c r="A10" s="252" t="s">
        <v>754</v>
      </c>
      <c r="B10" s="337"/>
      <c r="C10" s="276">
        <v>665.60386200000028</v>
      </c>
      <c r="D10" s="276">
        <v>681.05553899999984</v>
      </c>
      <c r="E10" s="276">
        <v>673.49833400000011</v>
      </c>
      <c r="F10" s="276">
        <v>625.51456199999996</v>
      </c>
      <c r="G10" s="276">
        <v>612.47339999999986</v>
      </c>
      <c r="H10" s="276">
        <v>556.52300600000001</v>
      </c>
      <c r="I10" s="276">
        <v>548.15763700000002</v>
      </c>
      <c r="J10" s="241" t="s">
        <v>754</v>
      </c>
    </row>
    <row r="11" spans="1:12" s="116" customFormat="1" ht="14.25" customHeight="1">
      <c r="A11" s="34"/>
      <c r="B11" s="64"/>
      <c r="C11" s="258"/>
      <c r="D11" s="451"/>
      <c r="E11" s="278"/>
      <c r="F11" s="278"/>
      <c r="G11" s="278"/>
      <c r="H11" s="278"/>
      <c r="I11" s="278"/>
      <c r="J11" s="35"/>
    </row>
    <row r="12" spans="1:12" s="116" customFormat="1" ht="14.25" customHeight="1">
      <c r="A12" s="478" t="s">
        <v>14</v>
      </c>
      <c r="B12" s="469"/>
      <c r="C12" s="425">
        <v>125.67205300000001</v>
      </c>
      <c r="D12" s="425">
        <v>122.278858</v>
      </c>
      <c r="E12" s="258">
        <v>117.187748</v>
      </c>
      <c r="F12" s="258">
        <v>130.838404</v>
      </c>
      <c r="G12" s="258">
        <v>130.38652500000001</v>
      </c>
      <c r="H12" s="258">
        <v>132.53011100000001</v>
      </c>
      <c r="I12" s="258">
        <v>137.37580300000002</v>
      </c>
      <c r="J12" s="479" t="s">
        <v>93</v>
      </c>
      <c r="L12" s="65"/>
    </row>
    <row r="13" spans="1:12" s="116" customFormat="1" ht="14.25" customHeight="1">
      <c r="A13" s="480" t="s">
        <v>60</v>
      </c>
      <c r="B13" s="471"/>
      <c r="C13" s="473">
        <v>135.66</v>
      </c>
      <c r="D13" s="474">
        <v>134.507769</v>
      </c>
      <c r="E13" s="292">
        <v>165.52218299999998</v>
      </c>
      <c r="F13" s="292">
        <v>120.26908700000001</v>
      </c>
      <c r="G13" s="292">
        <v>115.61525</v>
      </c>
      <c r="H13" s="292">
        <v>116.79398399999999</v>
      </c>
      <c r="I13" s="292">
        <v>107.837603</v>
      </c>
      <c r="J13" s="481" t="s">
        <v>70</v>
      </c>
      <c r="L13" s="65"/>
    </row>
    <row r="14" spans="1:12" s="116" customFormat="1" ht="14.25" customHeight="1">
      <c r="A14" s="478" t="s">
        <v>15</v>
      </c>
      <c r="B14" s="469"/>
      <c r="C14" s="425">
        <v>132.16</v>
      </c>
      <c r="D14" s="258">
        <v>129.46</v>
      </c>
      <c r="E14" s="258">
        <v>119.3</v>
      </c>
      <c r="F14" s="258">
        <v>118.72</v>
      </c>
      <c r="G14" s="258">
        <v>113.07</v>
      </c>
      <c r="H14" s="258">
        <v>110.95</v>
      </c>
      <c r="I14" s="258">
        <v>101.24</v>
      </c>
      <c r="J14" s="479" t="s">
        <v>16</v>
      </c>
      <c r="L14" s="65"/>
    </row>
    <row r="15" spans="1:12" s="116" customFormat="1" ht="14.25" customHeight="1">
      <c r="A15" s="478" t="s">
        <v>27</v>
      </c>
      <c r="B15" s="469"/>
      <c r="C15" s="425">
        <v>89.4</v>
      </c>
      <c r="D15" s="425">
        <v>69.2</v>
      </c>
      <c r="E15" s="425">
        <v>74.3</v>
      </c>
      <c r="F15" s="425">
        <v>63.8</v>
      </c>
      <c r="G15" s="425">
        <v>54.7</v>
      </c>
      <c r="H15" s="425">
        <v>49.8</v>
      </c>
      <c r="I15" s="425">
        <v>48.7</v>
      </c>
      <c r="J15" s="479" t="s">
        <v>28</v>
      </c>
      <c r="L15" s="65"/>
    </row>
    <row r="16" spans="1:12" s="116" customFormat="1" ht="14.25" customHeight="1">
      <c r="A16" s="478" t="s">
        <v>61</v>
      </c>
      <c r="B16" s="469"/>
      <c r="C16" s="425">
        <v>39.201808999999997</v>
      </c>
      <c r="D16" s="425">
        <v>70.395483999999996</v>
      </c>
      <c r="E16" s="258">
        <v>40.407595000000001</v>
      </c>
      <c r="F16" s="258">
        <v>26.979322</v>
      </c>
      <c r="G16" s="258">
        <v>40.683700999999999</v>
      </c>
      <c r="H16" s="258">
        <v>32.388342000000002</v>
      </c>
      <c r="I16" s="258">
        <v>38.406520999999998</v>
      </c>
      <c r="J16" s="479" t="s">
        <v>17</v>
      </c>
      <c r="L16" s="65"/>
    </row>
    <row r="17" spans="1:26" s="116" customFormat="1" ht="14.25" customHeight="1">
      <c r="A17" s="478" t="s">
        <v>24</v>
      </c>
      <c r="B17" s="469"/>
      <c r="C17" s="425">
        <v>45.62</v>
      </c>
      <c r="D17" s="258">
        <v>29.43</v>
      </c>
      <c r="E17" s="258">
        <v>29.43</v>
      </c>
      <c r="F17" s="258">
        <v>29.43</v>
      </c>
      <c r="G17" s="258">
        <v>29.43</v>
      </c>
      <c r="H17" s="258">
        <v>29.43</v>
      </c>
      <c r="I17" s="258">
        <v>29.399999999999995</v>
      </c>
      <c r="J17" s="479" t="s">
        <v>25</v>
      </c>
      <c r="L17" s="65"/>
    </row>
    <row r="18" spans="1:26" s="116" customFormat="1" ht="14.25" customHeight="1">
      <c r="A18" s="478" t="s">
        <v>31</v>
      </c>
      <c r="B18" s="469"/>
      <c r="C18" s="425">
        <v>33.56</v>
      </c>
      <c r="D18" s="425">
        <v>27.28</v>
      </c>
      <c r="E18" s="258">
        <v>29.97</v>
      </c>
      <c r="F18" s="258">
        <v>27.45</v>
      </c>
      <c r="G18" s="258">
        <v>24.27</v>
      </c>
      <c r="H18" s="258">
        <v>20.680000000000003</v>
      </c>
      <c r="I18" s="258">
        <v>20.680000000000003</v>
      </c>
      <c r="J18" s="479" t="s">
        <v>32</v>
      </c>
      <c r="L18" s="65"/>
    </row>
    <row r="19" spans="1:26" s="116" customFormat="1" ht="14.25" customHeight="1">
      <c r="A19" s="478" t="s">
        <v>37</v>
      </c>
      <c r="B19" s="469"/>
      <c r="C19" s="425">
        <v>25.9</v>
      </c>
      <c r="D19" s="425">
        <v>52.8</v>
      </c>
      <c r="E19" s="274">
        <v>52.1</v>
      </c>
      <c r="F19" s="274">
        <v>61.2</v>
      </c>
      <c r="G19" s="274">
        <v>57</v>
      </c>
      <c r="H19" s="274">
        <v>17.3</v>
      </c>
      <c r="I19" s="274">
        <v>17.3</v>
      </c>
      <c r="J19" s="479" t="s">
        <v>38</v>
      </c>
      <c r="L19" s="65"/>
    </row>
    <row r="20" spans="1:26" s="116" customFormat="1" ht="14.25" customHeight="1">
      <c r="A20" s="478" t="s">
        <v>18</v>
      </c>
      <c r="B20" s="469"/>
      <c r="C20" s="425">
        <v>8.33</v>
      </c>
      <c r="D20" s="258">
        <v>11.545999999999999</v>
      </c>
      <c r="E20" s="274">
        <v>11.596</v>
      </c>
      <c r="F20" s="274">
        <v>12.25</v>
      </c>
      <c r="G20" s="274">
        <v>12.37</v>
      </c>
      <c r="H20" s="274">
        <v>12.46</v>
      </c>
      <c r="I20" s="274">
        <v>12.46</v>
      </c>
      <c r="J20" s="479" t="s">
        <v>19</v>
      </c>
      <c r="L20" s="65"/>
    </row>
    <row r="21" spans="1:26" s="116" customFormat="1" ht="14.25" customHeight="1">
      <c r="A21" s="478" t="s">
        <v>36</v>
      </c>
      <c r="B21" s="469"/>
      <c r="C21" s="425">
        <v>7.85</v>
      </c>
      <c r="D21" s="425">
        <v>11.01</v>
      </c>
      <c r="E21" s="425">
        <v>8.52</v>
      </c>
      <c r="F21" s="425">
        <v>8.75</v>
      </c>
      <c r="G21" s="425">
        <v>9.76</v>
      </c>
      <c r="H21" s="425">
        <v>9.76</v>
      </c>
      <c r="I21" s="425">
        <v>9.7907100000000007</v>
      </c>
      <c r="J21" s="479" t="s">
        <v>36</v>
      </c>
      <c r="L21" s="65"/>
    </row>
    <row r="22" spans="1:26" s="116" customFormat="1" ht="14.25" customHeight="1">
      <c r="A22" s="478" t="s">
        <v>66</v>
      </c>
      <c r="B22" s="469"/>
      <c r="C22" s="425">
        <v>12.07</v>
      </c>
      <c r="D22" s="425">
        <v>9.07</v>
      </c>
      <c r="E22" s="274">
        <v>11.07</v>
      </c>
      <c r="F22" s="274">
        <v>10.02</v>
      </c>
      <c r="G22" s="274">
        <v>9.4</v>
      </c>
      <c r="H22" s="274">
        <v>8.85</v>
      </c>
      <c r="I22" s="274">
        <v>8.4100000000000019</v>
      </c>
      <c r="J22" s="479" t="s">
        <v>109</v>
      </c>
      <c r="L22" s="65"/>
    </row>
    <row r="23" spans="1:26" s="116" customFormat="1" ht="14.25" customHeight="1">
      <c r="A23" s="478" t="s">
        <v>22</v>
      </c>
      <c r="B23" s="469"/>
      <c r="C23" s="475" t="s">
        <v>250</v>
      </c>
      <c r="D23" s="466">
        <v>4.5</v>
      </c>
      <c r="E23" s="466">
        <v>4.5</v>
      </c>
      <c r="F23" s="466">
        <v>6</v>
      </c>
      <c r="G23" s="466">
        <v>5.82</v>
      </c>
      <c r="H23" s="466">
        <v>5.88</v>
      </c>
      <c r="I23" s="466">
        <v>5.88</v>
      </c>
      <c r="J23" s="479" t="s">
        <v>23</v>
      </c>
      <c r="L23" s="65"/>
    </row>
    <row r="24" spans="1:26" s="116" customFormat="1" ht="14.25" customHeight="1">
      <c r="A24" s="478" t="s">
        <v>33</v>
      </c>
      <c r="B24" s="469"/>
      <c r="C24" s="425">
        <v>4.5999999999999996</v>
      </c>
      <c r="D24" s="425">
        <v>4.5999999999999996</v>
      </c>
      <c r="E24" s="425">
        <v>4.5999999999999996</v>
      </c>
      <c r="F24" s="425">
        <v>4.5999999999999996</v>
      </c>
      <c r="G24" s="425">
        <v>4.5999999999999996</v>
      </c>
      <c r="H24" s="425">
        <v>4.5999999999999996</v>
      </c>
      <c r="I24" s="425">
        <v>4.5999999999999996</v>
      </c>
      <c r="J24" s="479" t="s">
        <v>33</v>
      </c>
      <c r="L24" s="65"/>
    </row>
    <row r="25" spans="1:26" s="116" customFormat="1" ht="14.25" customHeight="1">
      <c r="A25" s="478" t="s">
        <v>504</v>
      </c>
      <c r="B25" s="469"/>
      <c r="C25" s="425">
        <v>0.5</v>
      </c>
      <c r="D25" s="425">
        <v>1.5</v>
      </c>
      <c r="E25" s="425">
        <v>1.5</v>
      </c>
      <c r="F25" s="425">
        <v>1.5</v>
      </c>
      <c r="G25" s="425">
        <v>1.5</v>
      </c>
      <c r="H25" s="425">
        <v>1.5</v>
      </c>
      <c r="I25" s="425">
        <v>1.5</v>
      </c>
      <c r="J25" s="479" t="s">
        <v>505</v>
      </c>
      <c r="L25" s="65"/>
    </row>
    <row r="26" spans="1:26" s="116" customFormat="1" ht="14.25" customHeight="1">
      <c r="A26" s="478" t="s">
        <v>63</v>
      </c>
      <c r="B26" s="469"/>
      <c r="C26" s="466">
        <v>0</v>
      </c>
      <c r="D26" s="466">
        <v>0.75955600000000001</v>
      </c>
      <c r="E26" s="258">
        <v>0.17276</v>
      </c>
      <c r="F26" s="258">
        <v>0.174674</v>
      </c>
      <c r="G26" s="258">
        <v>8.7924000000000002E-2</v>
      </c>
      <c r="H26" s="258">
        <v>3.4569000000000003E-2</v>
      </c>
      <c r="I26" s="258">
        <v>1.464</v>
      </c>
      <c r="J26" s="479" t="s">
        <v>53</v>
      </c>
      <c r="L26" s="65"/>
    </row>
    <row r="27" spans="1:26" s="116" customFormat="1" ht="14.25" customHeight="1">
      <c r="A27" s="478" t="s">
        <v>51</v>
      </c>
      <c r="B27" s="469"/>
      <c r="C27" s="425">
        <v>2.0699999999999998</v>
      </c>
      <c r="D27" s="425">
        <v>0.75</v>
      </c>
      <c r="E27" s="258">
        <v>0.94</v>
      </c>
      <c r="F27" s="258">
        <v>0.66</v>
      </c>
      <c r="G27" s="258">
        <v>1</v>
      </c>
      <c r="H27" s="258">
        <v>1</v>
      </c>
      <c r="I27" s="258">
        <v>1</v>
      </c>
      <c r="J27" s="479" t="s">
        <v>52</v>
      </c>
      <c r="L27" s="65"/>
    </row>
    <row r="28" spans="1:26" s="116" customFormat="1" ht="14.25" customHeight="1">
      <c r="A28" s="478" t="s">
        <v>64</v>
      </c>
      <c r="B28" s="469"/>
      <c r="C28" s="466">
        <v>1.1900000000000002</v>
      </c>
      <c r="D28" s="466">
        <v>0.76</v>
      </c>
      <c r="E28" s="466">
        <v>0.95</v>
      </c>
      <c r="F28" s="466">
        <v>0.92</v>
      </c>
      <c r="G28" s="466">
        <v>0.92</v>
      </c>
      <c r="H28" s="466">
        <v>0.92</v>
      </c>
      <c r="I28" s="466">
        <v>0.92</v>
      </c>
      <c r="J28" s="479" t="s">
        <v>43</v>
      </c>
      <c r="L28" s="65"/>
    </row>
    <row r="29" spans="1:26" s="116" customFormat="1" ht="14.25" customHeight="1">
      <c r="A29" s="478" t="s">
        <v>29</v>
      </c>
      <c r="B29" s="469"/>
      <c r="C29" s="466">
        <v>1.32</v>
      </c>
      <c r="D29" s="466">
        <v>0.897872</v>
      </c>
      <c r="E29" s="466">
        <v>1.1220479999999999</v>
      </c>
      <c r="F29" s="466">
        <v>1.6430750000000001</v>
      </c>
      <c r="G29" s="466">
        <v>1.56</v>
      </c>
      <c r="H29" s="466">
        <v>1.3460000000000001</v>
      </c>
      <c r="I29" s="466">
        <v>0.89300000000000002</v>
      </c>
      <c r="J29" s="479" t="s">
        <v>30</v>
      </c>
      <c r="L29" s="65"/>
    </row>
    <row r="30" spans="1:26" s="116" customFormat="1" ht="14.25" customHeight="1">
      <c r="A30" s="478" t="s">
        <v>49</v>
      </c>
      <c r="B30" s="469"/>
      <c r="C30" s="425">
        <v>0.3</v>
      </c>
      <c r="D30" s="451">
        <v>0.3</v>
      </c>
      <c r="E30" s="258">
        <v>0.3</v>
      </c>
      <c r="F30" s="258">
        <v>0.3</v>
      </c>
      <c r="G30" s="258">
        <v>0.3</v>
      </c>
      <c r="H30" s="258">
        <v>0.3</v>
      </c>
      <c r="I30" s="258">
        <v>0.3</v>
      </c>
      <c r="J30" s="479" t="s">
        <v>50</v>
      </c>
      <c r="L30" s="65"/>
      <c r="R30" s="65"/>
      <c r="S30" s="65"/>
      <c r="T30" s="110"/>
      <c r="U30" s="110"/>
      <c r="V30" s="110"/>
      <c r="W30" s="110"/>
      <c r="X30" s="110"/>
      <c r="Y30" s="110"/>
      <c r="Z30" s="110"/>
    </row>
    <row r="31" spans="1:26" s="116" customFormat="1" ht="14.25" customHeight="1">
      <c r="A31" s="478" t="s">
        <v>34</v>
      </c>
      <c r="B31" s="469"/>
      <c r="C31" s="466">
        <v>0.2</v>
      </c>
      <c r="D31" s="451">
        <v>0.01</v>
      </c>
      <c r="E31" s="258">
        <v>0.01</v>
      </c>
      <c r="F31" s="258">
        <v>0.01</v>
      </c>
      <c r="G31" s="258">
        <v>0</v>
      </c>
      <c r="H31" s="258">
        <v>0</v>
      </c>
      <c r="I31" s="258">
        <v>0</v>
      </c>
      <c r="J31" s="479" t="s">
        <v>35</v>
      </c>
      <c r="L31" s="65"/>
      <c r="R31" s="65"/>
      <c r="S31" s="65"/>
      <c r="T31" s="110"/>
      <c r="U31" s="110"/>
      <c r="V31" s="110"/>
      <c r="W31" s="110"/>
      <c r="X31" s="110"/>
      <c r="Y31" s="110"/>
      <c r="Z31" s="110"/>
    </row>
    <row r="32" spans="1:26" s="116" customFormat="1" ht="14.25" customHeight="1">
      <c r="A32" s="478" t="s">
        <v>40</v>
      </c>
      <c r="B32" s="469"/>
      <c r="C32" s="475" t="s">
        <v>62</v>
      </c>
      <c r="D32" s="475" t="s">
        <v>62</v>
      </c>
      <c r="E32" s="475" t="s">
        <v>62</v>
      </c>
      <c r="F32" s="475" t="s">
        <v>62</v>
      </c>
      <c r="G32" s="475" t="s">
        <v>62</v>
      </c>
      <c r="H32" s="475" t="s">
        <v>62</v>
      </c>
      <c r="I32" s="475" t="s">
        <v>62</v>
      </c>
      <c r="J32" s="479" t="s">
        <v>41</v>
      </c>
      <c r="R32" s="65"/>
      <c r="S32" s="65"/>
      <c r="T32" s="110"/>
      <c r="U32" s="110"/>
      <c r="V32" s="110"/>
      <c r="W32" s="110"/>
      <c r="X32" s="110"/>
      <c r="Y32" s="110"/>
      <c r="Z32" s="110"/>
    </row>
    <row r="33" spans="1:26" s="116" customFormat="1" ht="14.25" customHeight="1">
      <c r="A33" s="478" t="s">
        <v>65</v>
      </c>
      <c r="B33" s="469"/>
      <c r="C33" s="475" t="s">
        <v>62</v>
      </c>
      <c r="D33" s="475" t="s">
        <v>62</v>
      </c>
      <c r="E33" s="475" t="s">
        <v>62</v>
      </c>
      <c r="F33" s="475" t="s">
        <v>62</v>
      </c>
      <c r="G33" s="475" t="s">
        <v>62</v>
      </c>
      <c r="H33" s="475" t="s">
        <v>62</v>
      </c>
      <c r="I33" s="475" t="s">
        <v>62</v>
      </c>
      <c r="J33" s="479" t="s">
        <v>39</v>
      </c>
      <c r="R33" s="65"/>
      <c r="S33" s="65"/>
      <c r="T33" s="110"/>
      <c r="U33" s="110"/>
      <c r="V33" s="110"/>
      <c r="W33" s="110"/>
      <c r="X33" s="110"/>
      <c r="Y33" s="110"/>
      <c r="Z33" s="110"/>
    </row>
    <row r="34" spans="1:26" s="116" customFormat="1" ht="14.25" customHeight="1">
      <c r="A34" s="478" t="s">
        <v>47</v>
      </c>
      <c r="B34" s="469"/>
      <c r="C34" s="425" t="s">
        <v>250</v>
      </c>
      <c r="D34" s="425" t="s">
        <v>250</v>
      </c>
      <c r="E34" s="425" t="s">
        <v>250</v>
      </c>
      <c r="F34" s="425" t="s">
        <v>250</v>
      </c>
      <c r="G34" s="425" t="s">
        <v>250</v>
      </c>
      <c r="H34" s="425" t="s">
        <v>250</v>
      </c>
      <c r="I34" s="425" t="s">
        <v>250</v>
      </c>
      <c r="J34" s="479" t="s">
        <v>48</v>
      </c>
    </row>
    <row r="35" spans="1:26" s="116" customFormat="1" ht="14.25" customHeight="1">
      <c r="A35" s="478" t="s">
        <v>42</v>
      </c>
      <c r="B35" s="469"/>
      <c r="C35" s="425" t="s">
        <v>250</v>
      </c>
      <c r="D35" s="425" t="s">
        <v>250</v>
      </c>
      <c r="E35" s="425" t="s">
        <v>250</v>
      </c>
      <c r="F35" s="425" t="s">
        <v>250</v>
      </c>
      <c r="G35" s="425" t="s">
        <v>250</v>
      </c>
      <c r="H35" s="425" t="s">
        <v>250</v>
      </c>
      <c r="I35" s="425" t="s">
        <v>250</v>
      </c>
      <c r="J35" s="479" t="s">
        <v>42</v>
      </c>
    </row>
    <row r="36" spans="1:26" s="116" customFormat="1" ht="14.25" customHeight="1">
      <c r="A36" s="478" t="s">
        <v>20</v>
      </c>
      <c r="B36" s="469"/>
      <c r="C36" s="475" t="s">
        <v>250</v>
      </c>
      <c r="D36" s="475" t="s">
        <v>250</v>
      </c>
      <c r="E36" s="475" t="s">
        <v>250</v>
      </c>
      <c r="F36" s="475" t="s">
        <v>250</v>
      </c>
      <c r="G36" s="475" t="s">
        <v>250</v>
      </c>
      <c r="H36" s="475" t="s">
        <v>250</v>
      </c>
      <c r="I36" s="475" t="s">
        <v>250</v>
      </c>
      <c r="J36" s="479" t="s">
        <v>21</v>
      </c>
    </row>
    <row r="37" spans="1:26" s="116" customFormat="1" ht="14.25" customHeight="1">
      <c r="A37" s="478" t="s">
        <v>44</v>
      </c>
      <c r="B37" s="469"/>
      <c r="C37" s="475" t="s">
        <v>250</v>
      </c>
      <c r="D37" s="475" t="s">
        <v>250</v>
      </c>
      <c r="E37" s="475" t="s">
        <v>250</v>
      </c>
      <c r="F37" s="475" t="s">
        <v>250</v>
      </c>
      <c r="G37" s="475" t="s">
        <v>250</v>
      </c>
      <c r="H37" s="475" t="s">
        <v>250</v>
      </c>
      <c r="I37" s="475" t="s">
        <v>250</v>
      </c>
      <c r="J37" s="479" t="s">
        <v>45</v>
      </c>
    </row>
    <row r="38" spans="1:26" s="116" customFormat="1" ht="14.25" customHeight="1">
      <c r="A38" s="478" t="s">
        <v>46</v>
      </c>
      <c r="B38" s="469"/>
      <c r="C38" s="475" t="s">
        <v>250</v>
      </c>
      <c r="D38" s="475" t="s">
        <v>250</v>
      </c>
      <c r="E38" s="475" t="s">
        <v>250</v>
      </c>
      <c r="F38" s="475" t="s">
        <v>250</v>
      </c>
      <c r="G38" s="475" t="s">
        <v>250</v>
      </c>
      <c r="H38" s="475" t="s">
        <v>250</v>
      </c>
      <c r="I38" s="475" t="s">
        <v>250</v>
      </c>
      <c r="J38" s="479" t="s">
        <v>46</v>
      </c>
    </row>
    <row r="39" spans="1:26" s="116" customFormat="1" ht="14.25" customHeight="1">
      <c r="A39" s="478"/>
      <c r="B39" s="469"/>
      <c r="C39" s="425"/>
      <c r="D39" s="425"/>
      <c r="E39" s="425"/>
      <c r="F39" s="425"/>
      <c r="G39" s="425"/>
      <c r="H39" s="425"/>
      <c r="I39" s="425"/>
      <c r="J39" s="479"/>
      <c r="M39" s="65"/>
      <c r="N39" s="65"/>
      <c r="O39" s="110"/>
      <c r="P39" s="110"/>
      <c r="Q39" s="110"/>
      <c r="R39" s="110"/>
      <c r="S39" s="110"/>
      <c r="T39" s="110"/>
      <c r="U39" s="110"/>
    </row>
    <row r="40" spans="1:26" s="116" customFormat="1" ht="14.25" customHeight="1">
      <c r="A40" s="252" t="s">
        <v>94</v>
      </c>
      <c r="B40" s="337"/>
      <c r="C40" s="258"/>
      <c r="D40" s="258"/>
      <c r="E40" s="258"/>
      <c r="F40" s="258"/>
      <c r="G40" s="258"/>
      <c r="H40" s="258"/>
      <c r="I40" s="258"/>
      <c r="J40" s="241" t="s">
        <v>97</v>
      </c>
      <c r="M40" s="65"/>
      <c r="N40" s="65"/>
      <c r="O40" s="110"/>
      <c r="P40" s="110"/>
      <c r="Q40" s="110"/>
      <c r="R40" s="110"/>
      <c r="S40" s="110"/>
      <c r="T40" s="110"/>
      <c r="U40" s="110"/>
    </row>
    <row r="41" spans="1:26" s="116" customFormat="1" ht="14.25" customHeight="1">
      <c r="A41" s="74"/>
      <c r="J41" s="74"/>
    </row>
    <row r="42" spans="1:26" s="116" customFormat="1" ht="14.25" customHeight="1">
      <c r="A42" s="477" t="s">
        <v>54</v>
      </c>
      <c r="B42" s="278"/>
      <c r="C42" s="425">
        <v>1380</v>
      </c>
      <c r="D42" s="425">
        <v>1570</v>
      </c>
      <c r="E42" s="425">
        <v>1600</v>
      </c>
      <c r="F42" s="425">
        <v>1400</v>
      </c>
      <c r="G42" s="425">
        <v>1400</v>
      </c>
      <c r="H42" s="425">
        <v>1420</v>
      </c>
      <c r="I42" s="425">
        <v>1420</v>
      </c>
      <c r="J42" s="479" t="s">
        <v>55</v>
      </c>
    </row>
    <row r="43" spans="1:26" s="116" customFormat="1" ht="14.25" customHeight="1">
      <c r="A43" s="477" t="s">
        <v>101</v>
      </c>
      <c r="B43" s="278"/>
      <c r="C43" s="425">
        <v>1100</v>
      </c>
      <c r="D43" s="425">
        <v>901.2</v>
      </c>
      <c r="E43" s="425">
        <v>949</v>
      </c>
      <c r="F43" s="425">
        <v>971</v>
      </c>
      <c r="G43" s="425">
        <v>841.8</v>
      </c>
      <c r="H43" s="425">
        <v>972</v>
      </c>
      <c r="I43" s="425">
        <v>972</v>
      </c>
      <c r="J43" s="303" t="s">
        <v>101</v>
      </c>
    </row>
    <row r="44" spans="1:26" s="116" customFormat="1" ht="14.25" customHeight="1">
      <c r="A44" s="477" t="s">
        <v>107</v>
      </c>
      <c r="B44" s="278"/>
      <c r="C44" s="425">
        <v>610</v>
      </c>
      <c r="D44" s="425">
        <v>590</v>
      </c>
      <c r="E44" s="425">
        <v>594</v>
      </c>
      <c r="F44" s="425">
        <v>568</v>
      </c>
      <c r="G44" s="425">
        <v>566</v>
      </c>
      <c r="H44" s="425">
        <v>585</v>
      </c>
      <c r="I44" s="425">
        <v>595</v>
      </c>
      <c r="J44" s="479" t="s">
        <v>103</v>
      </c>
    </row>
    <row r="45" spans="1:26" s="116" customFormat="1" ht="14.25" customHeight="1">
      <c r="A45" s="477" t="s">
        <v>71</v>
      </c>
      <c r="B45" s="278"/>
      <c r="C45" s="425">
        <v>251.88419267294222</v>
      </c>
      <c r="D45" s="425">
        <v>237</v>
      </c>
      <c r="E45" s="425">
        <v>260.3</v>
      </c>
      <c r="F45" s="425">
        <v>236.4</v>
      </c>
      <c r="G45" s="425">
        <v>200.3</v>
      </c>
      <c r="H45" s="425">
        <v>192.4</v>
      </c>
      <c r="I45" s="425">
        <v>217.15412167269304</v>
      </c>
      <c r="J45" s="479" t="s">
        <v>88</v>
      </c>
    </row>
    <row r="46" spans="1:26" s="116" customFormat="1" ht="14.25" customHeight="1">
      <c r="A46" s="477" t="s">
        <v>96</v>
      </c>
      <c r="B46" s="278"/>
      <c r="C46" s="465">
        <v>111.962</v>
      </c>
      <c r="D46" s="465">
        <v>148.69800000000001</v>
      </c>
      <c r="E46" s="465">
        <v>154.94722555000001</v>
      </c>
      <c r="F46" s="465">
        <v>140.8818392</v>
      </c>
      <c r="G46" s="465">
        <v>166.12869180250001</v>
      </c>
      <c r="H46" s="465">
        <v>154.64644320000002</v>
      </c>
      <c r="I46" s="465">
        <v>154.64644320000002</v>
      </c>
      <c r="J46" s="479" t="s">
        <v>96</v>
      </c>
    </row>
    <row r="47" spans="1:26" s="116" customFormat="1" ht="14.25" customHeight="1">
      <c r="A47" s="477" t="s">
        <v>100</v>
      </c>
      <c r="B47" s="278"/>
      <c r="C47" s="425">
        <v>138</v>
      </c>
      <c r="D47" s="425">
        <v>154.05799999999999</v>
      </c>
      <c r="E47" s="425">
        <v>143.26900000000001</v>
      </c>
      <c r="F47" s="425">
        <v>141.23099999999999</v>
      </c>
      <c r="G47" s="425">
        <v>150.87200000000001</v>
      </c>
      <c r="H47" s="425">
        <v>123.428</v>
      </c>
      <c r="I47" s="425">
        <v>123.428</v>
      </c>
      <c r="J47" s="479" t="s">
        <v>100</v>
      </c>
    </row>
    <row r="48" spans="1:26" s="116" customFormat="1" ht="14.25" customHeight="1">
      <c r="A48" s="477" t="s">
        <v>104</v>
      </c>
      <c r="B48" s="278"/>
      <c r="C48" s="461">
        <v>82.52</v>
      </c>
      <c r="D48" s="461">
        <v>70.477858894999997</v>
      </c>
      <c r="E48" s="461">
        <v>74.039062800000011</v>
      </c>
      <c r="F48" s="461">
        <v>69.609224239999989</v>
      </c>
      <c r="G48" s="461">
        <v>85.363304999999997</v>
      </c>
      <c r="H48" s="461">
        <v>87.446280551398374</v>
      </c>
      <c r="I48" s="461">
        <v>87.446280551398374</v>
      </c>
      <c r="J48" s="479" t="s">
        <v>104</v>
      </c>
    </row>
    <row r="49" spans="1:10" s="116" customFormat="1" ht="14.25" customHeight="1">
      <c r="A49" s="278"/>
      <c r="B49" s="278"/>
      <c r="C49" s="445"/>
      <c r="D49" s="445"/>
      <c r="E49" s="445"/>
      <c r="F49" s="445"/>
      <c r="G49" s="445"/>
      <c r="H49" s="445"/>
      <c r="I49" s="445"/>
      <c r="J49" s="273"/>
    </row>
    <row r="50" spans="1:10" s="116" customFormat="1" ht="10" customHeight="1"/>
    <row r="51" spans="1:10" ht="12" customHeight="1">
      <c r="A51" s="576" t="s">
        <v>1</v>
      </c>
      <c r="B51" s="73" t="s">
        <v>2</v>
      </c>
      <c r="J51" s="55" t="s">
        <v>3</v>
      </c>
    </row>
    <row r="52" spans="1:10" ht="12" customHeight="1">
      <c r="A52" s="577"/>
      <c r="B52" s="56" t="s">
        <v>930</v>
      </c>
      <c r="J52" s="22"/>
    </row>
    <row r="53" spans="1:10" ht="12" customHeight="1">
      <c r="A53" s="577"/>
      <c r="B53" s="56" t="s">
        <v>73</v>
      </c>
      <c r="J53" s="22"/>
    </row>
    <row r="54" spans="1:10" ht="12" customHeight="1">
      <c r="A54" s="577"/>
      <c r="B54" s="239" t="s">
        <v>692</v>
      </c>
      <c r="J54" s="22"/>
    </row>
    <row r="55" spans="1:10" ht="23" customHeight="1">
      <c r="A55" s="1"/>
      <c r="B55" s="1"/>
      <c r="C55" s="1"/>
      <c r="D55" s="1"/>
      <c r="E55" s="1"/>
      <c r="F55" s="1"/>
      <c r="G55" s="1"/>
      <c r="H55" s="1"/>
      <c r="I55" s="1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37</v>
      </c>
      <c r="B57" s="106" t="s">
        <v>390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391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252" t="s">
        <v>94</v>
      </c>
      <c r="B64" s="252"/>
      <c r="C64" s="251"/>
      <c r="D64" s="251"/>
      <c r="E64" s="251"/>
      <c r="F64" s="251"/>
      <c r="G64" s="251"/>
      <c r="H64" s="251"/>
      <c r="I64" s="251"/>
      <c r="J64" s="450" t="s">
        <v>97</v>
      </c>
    </row>
    <row r="65" spans="1:10" s="116" customFormat="1" ht="14.25" customHeight="1">
      <c r="A65" s="34"/>
      <c r="B65" s="34"/>
      <c r="J65" s="74"/>
    </row>
    <row r="66" spans="1:10" s="116" customFormat="1" ht="14.25" customHeight="1">
      <c r="A66" s="477" t="s">
        <v>105</v>
      </c>
      <c r="B66" s="278"/>
      <c r="C66" s="425">
        <v>89.5</v>
      </c>
      <c r="D66" s="425">
        <v>54.9</v>
      </c>
      <c r="E66" s="425">
        <v>64.272000000000006</v>
      </c>
      <c r="F66" s="425">
        <v>79.5</v>
      </c>
      <c r="G66" s="425">
        <v>93</v>
      </c>
      <c r="H66" s="425">
        <v>79</v>
      </c>
      <c r="I66" s="425">
        <v>79</v>
      </c>
      <c r="J66" s="303" t="s">
        <v>102</v>
      </c>
    </row>
    <row r="67" spans="1:10" s="116" customFormat="1" ht="14.25" customHeight="1">
      <c r="A67" s="477" t="s">
        <v>643</v>
      </c>
      <c r="B67" s="278"/>
      <c r="C67" s="425">
        <v>92.7</v>
      </c>
      <c r="D67" s="425">
        <v>73.467860000000002</v>
      </c>
      <c r="E67" s="425">
        <v>69.165431999999996</v>
      </c>
      <c r="F67" s="425">
        <v>56.912331999999999</v>
      </c>
      <c r="G67" s="425">
        <v>69.13741306</v>
      </c>
      <c r="H67" s="425">
        <v>74.596018570000012</v>
      </c>
      <c r="I67" s="425">
        <v>74.596018570000012</v>
      </c>
      <c r="J67" s="303" t="s">
        <v>643</v>
      </c>
    </row>
    <row r="68" spans="1:10" s="116" customFormat="1" ht="14.25" customHeight="1">
      <c r="A68" s="477" t="s">
        <v>267</v>
      </c>
      <c r="B68" s="278"/>
      <c r="C68" s="461">
        <v>52</v>
      </c>
      <c r="D68" s="425">
        <v>49</v>
      </c>
      <c r="E68" s="425">
        <v>57</v>
      </c>
      <c r="F68" s="425">
        <v>57</v>
      </c>
      <c r="G68" s="425">
        <v>60</v>
      </c>
      <c r="H68" s="425">
        <v>62</v>
      </c>
      <c r="I68" s="425">
        <v>64</v>
      </c>
      <c r="J68" s="479" t="s">
        <v>268</v>
      </c>
    </row>
    <row r="69" spans="1:10" s="116" customFormat="1" ht="14.25" customHeight="1">
      <c r="A69" s="477" t="s">
        <v>56</v>
      </c>
      <c r="B69" s="278"/>
      <c r="C69" s="466">
        <v>59.949539999999999</v>
      </c>
      <c r="D69" s="466">
        <v>67.089383999999995</v>
      </c>
      <c r="E69" s="466">
        <v>58.274284999999999</v>
      </c>
      <c r="F69" s="466">
        <v>59.015151000000003</v>
      </c>
      <c r="G69" s="466">
        <v>48.504185</v>
      </c>
      <c r="H69" s="466">
        <v>54.829858000000002</v>
      </c>
      <c r="I69" s="466">
        <v>58.453940000000003</v>
      </c>
      <c r="J69" s="479" t="s">
        <v>57</v>
      </c>
    </row>
    <row r="70" spans="1:10" s="116" customFormat="1" ht="14.25" customHeight="1">
      <c r="A70" s="477" t="s">
        <v>72</v>
      </c>
      <c r="B70" s="278"/>
      <c r="C70" s="461">
        <v>49.224751177140007</v>
      </c>
      <c r="D70" s="461">
        <v>62.649270959660001</v>
      </c>
      <c r="E70" s="461">
        <v>67.267294878629997</v>
      </c>
      <c r="F70" s="461">
        <v>62.084094866640001</v>
      </c>
      <c r="G70" s="461">
        <v>50.108802706270005</v>
      </c>
      <c r="H70" s="461">
        <v>50.513860692679998</v>
      </c>
      <c r="I70" s="461">
        <v>58.383234719809998</v>
      </c>
      <c r="J70" s="479" t="s">
        <v>98</v>
      </c>
    </row>
    <row r="71" spans="1:10" s="116" customFormat="1" ht="14.25" customHeight="1">
      <c r="A71" s="477" t="s">
        <v>266</v>
      </c>
      <c r="B71" s="278"/>
      <c r="C71" s="467">
        <v>46.2</v>
      </c>
      <c r="D71" s="425">
        <v>35.5</v>
      </c>
      <c r="E71" s="425">
        <v>40.799999999999997</v>
      </c>
      <c r="F71" s="425">
        <v>44.63</v>
      </c>
      <c r="G71" s="425">
        <v>45.29</v>
      </c>
      <c r="H71" s="425">
        <v>43.3</v>
      </c>
      <c r="I71" s="425">
        <v>39.869999999999997</v>
      </c>
      <c r="J71" s="479" t="s">
        <v>869</v>
      </c>
    </row>
    <row r="72" spans="1:10" s="116" customFormat="1" ht="14.25" customHeight="1">
      <c r="A72" s="477" t="s">
        <v>5</v>
      </c>
      <c r="B72" s="278"/>
      <c r="C72" s="425">
        <v>84.907929199218756</v>
      </c>
      <c r="D72" s="425">
        <v>47.301429000000006</v>
      </c>
      <c r="E72" s="425">
        <v>53.207347799980006</v>
      </c>
      <c r="F72" s="425">
        <v>31.160300199809999</v>
      </c>
      <c r="G72" s="425">
        <v>21.324345799929997</v>
      </c>
      <c r="H72" s="425">
        <v>26.110695299729599</v>
      </c>
      <c r="I72" s="425">
        <v>24.806309598839594</v>
      </c>
      <c r="J72" s="303" t="s">
        <v>6</v>
      </c>
    </row>
    <row r="73" spans="1:10" s="116" customFormat="1" ht="14.25" customHeight="1">
      <c r="A73" s="477" t="s">
        <v>271</v>
      </c>
      <c r="B73" s="278"/>
      <c r="C73" s="425">
        <v>15.9</v>
      </c>
      <c r="D73" s="425">
        <v>18.7</v>
      </c>
      <c r="E73" s="425">
        <v>20.100000000000001</v>
      </c>
      <c r="F73" s="425">
        <v>20.6</v>
      </c>
      <c r="G73" s="425">
        <v>19.899999999999999</v>
      </c>
      <c r="H73" s="425">
        <v>21.3</v>
      </c>
      <c r="I73" s="425">
        <v>21.3</v>
      </c>
      <c r="J73" s="479" t="s">
        <v>272</v>
      </c>
    </row>
    <row r="74" spans="1:10" s="116" customFormat="1" ht="14.25" customHeight="1">
      <c r="A74" s="477" t="s">
        <v>8</v>
      </c>
      <c r="B74" s="278"/>
      <c r="C74" s="425">
        <v>19.899999999999999</v>
      </c>
      <c r="D74" s="425">
        <v>17.283000000000001</v>
      </c>
      <c r="E74" s="425">
        <v>20.010999999999999</v>
      </c>
      <c r="F74" s="425">
        <v>23.516999999999999</v>
      </c>
      <c r="G74" s="425">
        <v>20.719000000000001</v>
      </c>
      <c r="H74" s="425">
        <v>17.858000000000001</v>
      </c>
      <c r="I74" s="425">
        <v>16.84</v>
      </c>
      <c r="J74" s="479" t="s">
        <v>9</v>
      </c>
    </row>
    <row r="75" spans="1:10" s="116" customFormat="1" ht="14.25" customHeight="1">
      <c r="A75" s="477" t="s">
        <v>67</v>
      </c>
      <c r="B75" s="278"/>
      <c r="C75" s="468">
        <v>44.1</v>
      </c>
      <c r="D75" s="468">
        <v>11.2</v>
      </c>
      <c r="E75" s="468">
        <v>11.9</v>
      </c>
      <c r="F75" s="468">
        <v>10.9</v>
      </c>
      <c r="G75" s="468">
        <v>10.4</v>
      </c>
      <c r="H75" s="468">
        <v>11.5</v>
      </c>
      <c r="I75" s="468">
        <v>11.5</v>
      </c>
      <c r="J75" s="479" t="s">
        <v>26</v>
      </c>
    </row>
    <row r="76" spans="1:10" s="116" customFormat="1" ht="14.25" customHeight="1">
      <c r="A76" s="477" t="s">
        <v>4</v>
      </c>
      <c r="B76" s="278"/>
      <c r="C76" s="468">
        <v>11.9</v>
      </c>
      <c r="D76" s="425">
        <v>9.0670000000000002</v>
      </c>
      <c r="E76" s="425">
        <v>8.9589999999999996</v>
      </c>
      <c r="F76" s="425">
        <v>10.022</v>
      </c>
      <c r="G76" s="425">
        <v>10.515000000000001</v>
      </c>
      <c r="H76" s="425">
        <v>11.257999999999999</v>
      </c>
      <c r="I76" s="425">
        <v>10.154999999999999</v>
      </c>
      <c r="J76" s="303" t="s">
        <v>4</v>
      </c>
    </row>
    <row r="77" spans="1:10" s="116" customFormat="1" ht="14.25" customHeight="1">
      <c r="A77" s="477" t="s">
        <v>106</v>
      </c>
      <c r="B77" s="278"/>
      <c r="C77" s="425">
        <v>9.6010000000000009</v>
      </c>
      <c r="D77" s="425">
        <v>10.3309</v>
      </c>
      <c r="E77" s="425">
        <v>12.271100000000001</v>
      </c>
      <c r="F77" s="425">
        <v>10</v>
      </c>
      <c r="G77" s="425">
        <v>8</v>
      </c>
      <c r="H77" s="425">
        <v>8</v>
      </c>
      <c r="I77" s="425">
        <v>8</v>
      </c>
      <c r="J77" s="303" t="s">
        <v>280</v>
      </c>
    </row>
    <row r="78" spans="1:10" s="116" customFormat="1" ht="14.25" customHeight="1">
      <c r="A78" s="477" t="s">
        <v>10</v>
      </c>
      <c r="B78" s="278"/>
      <c r="C78" s="461">
        <v>5.5</v>
      </c>
      <c r="D78" s="461">
        <v>6</v>
      </c>
      <c r="E78" s="461">
        <v>6.9</v>
      </c>
      <c r="F78" s="461">
        <v>6.2</v>
      </c>
      <c r="G78" s="461">
        <v>6.5</v>
      </c>
      <c r="H78" s="461">
        <v>6.2</v>
      </c>
      <c r="I78" s="461">
        <v>5.9999999999999991</v>
      </c>
      <c r="J78" s="303" t="s">
        <v>11</v>
      </c>
    </row>
    <row r="79" spans="1:10" s="116" customFormat="1" ht="14.25" customHeight="1">
      <c r="A79" s="74"/>
      <c r="J79" s="74"/>
    </row>
    <row r="80" spans="1:10" s="116" customFormat="1" ht="14.25" customHeight="1">
      <c r="A80" s="74"/>
      <c r="J80" s="74"/>
    </row>
    <row r="81" spans="1:10" s="116" customFormat="1" ht="14.25" customHeight="1">
      <c r="A81" s="74"/>
      <c r="J81" s="74"/>
    </row>
    <row r="82" spans="1:10" s="116" customFormat="1" ht="14.25" customHeight="1">
      <c r="A82" s="74"/>
      <c r="J82" s="74"/>
    </row>
    <row r="83" spans="1:10" s="116" customFormat="1" ht="14.25" customHeight="1">
      <c r="A83" s="74"/>
      <c r="J83" s="74"/>
    </row>
    <row r="84" spans="1:10" s="116" customFormat="1" ht="14.25" customHeight="1">
      <c r="A84" s="74"/>
      <c r="J84" s="74"/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572"/>
      <c r="B105" s="56" t="s">
        <v>930</v>
      </c>
      <c r="J105" s="22"/>
    </row>
    <row r="106" spans="1:10" ht="12" customHeight="1">
      <c r="A106" s="574"/>
      <c r="B106" s="56" t="s">
        <v>73</v>
      </c>
      <c r="J106" s="22"/>
    </row>
    <row r="107" spans="1:10" ht="12" customHeight="1">
      <c r="A107" s="574"/>
      <c r="B107" s="239" t="s">
        <v>692</v>
      </c>
    </row>
    <row r="108" spans="1:10" ht="12" customHeight="1">
      <c r="A108" s="574"/>
    </row>
  </sheetData>
  <mergeCells count="4">
    <mergeCell ref="A105:A108"/>
    <mergeCell ref="A57:A58"/>
    <mergeCell ref="A51:A54"/>
    <mergeCell ref="A3:A4"/>
  </mergeCells>
  <hyperlinks>
    <hyperlink ref="J3" location="'Inhoudsopgave Zuivel in cijfers'!A1" display="Terug naar inhoudsopgave" xr:uid="{DC6AACBA-457F-4F5C-BE8F-F282D1446B45}"/>
    <hyperlink ref="J4" location="'Inhoudsopgave Zuivel in cijfers'!A1" display="Back to table of contents" xr:uid="{7296D4D6-73A2-4EA6-BBFE-E2DE220DED5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BBD25B"/>
  </sheetPr>
  <dimension ref="A1:Q108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6384" width="9.5" style="2"/>
  </cols>
  <sheetData>
    <row r="1" spans="1:17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7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1002</v>
      </c>
    </row>
    <row r="3" spans="1:17" ht="18" customHeight="1">
      <c r="A3" s="576">
        <v>38</v>
      </c>
      <c r="B3" s="106" t="s">
        <v>392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7" ht="18" customHeight="1">
      <c r="A4" s="577"/>
      <c r="B4" s="236" t="s">
        <v>393</v>
      </c>
      <c r="C4" s="161"/>
      <c r="D4" s="161"/>
      <c r="E4" s="161"/>
      <c r="F4" s="161"/>
      <c r="G4" s="161"/>
      <c r="H4" s="161"/>
      <c r="I4" s="161"/>
      <c r="J4" s="220" t="s">
        <v>580</v>
      </c>
    </row>
    <row r="5" spans="1:17" s="116" customFormat="1" ht="14.25" customHeight="1"/>
    <row r="6" spans="1:17" s="116" customFormat="1" ht="14.25" customHeight="1"/>
    <row r="7" spans="1:17" s="116" customFormat="1" ht="14.25" customHeight="1"/>
    <row r="8" spans="1:17" ht="18.75" customHeight="1">
      <c r="A8" s="33" t="s">
        <v>824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243" t="s">
        <v>824</v>
      </c>
    </row>
    <row r="9" spans="1:17" s="116" customFormat="1" ht="14.25" customHeight="1"/>
    <row r="10" spans="1:17" s="116" customFormat="1" ht="14.25" customHeight="1">
      <c r="A10" s="252" t="s">
        <v>754</v>
      </c>
      <c r="B10" s="337"/>
      <c r="C10" s="276">
        <v>1536.8628670000001</v>
      </c>
      <c r="D10" s="276">
        <v>1601.2999770000001</v>
      </c>
      <c r="E10" s="276">
        <v>1518.2594930000002</v>
      </c>
      <c r="F10" s="276">
        <v>1608.4828653319998</v>
      </c>
      <c r="G10" s="276">
        <v>1585.4473400000006</v>
      </c>
      <c r="H10" s="276">
        <v>1537.6910830000002</v>
      </c>
      <c r="I10" s="276">
        <v>1632.2655177368274</v>
      </c>
      <c r="J10" s="241" t="s">
        <v>754</v>
      </c>
    </row>
    <row r="11" spans="1:17" s="116" customFormat="1" ht="14.25" customHeight="1">
      <c r="A11" s="74"/>
      <c r="B11" s="278"/>
      <c r="C11" s="278"/>
      <c r="D11" s="452"/>
      <c r="E11" s="278"/>
      <c r="F11" s="278"/>
      <c r="G11" s="278"/>
      <c r="H11" s="278"/>
      <c r="I11" s="278"/>
      <c r="J11" s="74"/>
      <c r="M11" s="65"/>
      <c r="N11" s="65"/>
    </row>
    <row r="12" spans="1:17" s="116" customFormat="1" ht="14.25" customHeight="1">
      <c r="A12" s="478" t="s">
        <v>15</v>
      </c>
      <c r="B12" s="469"/>
      <c r="C12" s="425">
        <v>450.83100000000002</v>
      </c>
      <c r="D12" s="466">
        <v>403.63600000000002</v>
      </c>
      <c r="E12" s="258">
        <v>397.57299999999998</v>
      </c>
      <c r="F12" s="258">
        <v>380.26400000000001</v>
      </c>
      <c r="G12" s="258">
        <v>371.25</v>
      </c>
      <c r="H12" s="258">
        <v>377.03899999999999</v>
      </c>
      <c r="I12" s="258">
        <v>395.86999999999995</v>
      </c>
      <c r="J12" s="479" t="s">
        <v>16</v>
      </c>
      <c r="M12" s="65"/>
      <c r="N12" s="65"/>
    </row>
    <row r="13" spans="1:17" s="116" customFormat="1" ht="14.25" customHeight="1">
      <c r="A13" s="478" t="s">
        <v>14</v>
      </c>
      <c r="B13" s="469"/>
      <c r="C13" s="425">
        <v>415.10650500000003</v>
      </c>
      <c r="D13" s="425">
        <v>416.51145000000002</v>
      </c>
      <c r="E13" s="258">
        <v>352.80240900000001</v>
      </c>
      <c r="F13" s="258">
        <v>351.51723700000002</v>
      </c>
      <c r="G13" s="258">
        <v>347.78101900000001</v>
      </c>
      <c r="H13" s="258">
        <v>328.69795899999997</v>
      </c>
      <c r="I13" s="258">
        <v>377.575198</v>
      </c>
      <c r="J13" s="479" t="s">
        <v>93</v>
      </c>
      <c r="M13" s="65"/>
      <c r="N13" s="65"/>
    </row>
    <row r="14" spans="1:17" s="116" customFormat="1" ht="14.25" customHeight="1">
      <c r="A14" s="478" t="s">
        <v>61</v>
      </c>
      <c r="B14" s="469"/>
      <c r="C14" s="425">
        <v>153.29536200000001</v>
      </c>
      <c r="D14" s="425">
        <v>156.34188599999999</v>
      </c>
      <c r="E14" s="258">
        <v>156.00000800000001</v>
      </c>
      <c r="F14" s="258">
        <v>198.190156</v>
      </c>
      <c r="G14" s="258">
        <v>182.837616</v>
      </c>
      <c r="H14" s="258">
        <v>173.399981</v>
      </c>
      <c r="I14" s="258">
        <v>180.76752300000001</v>
      </c>
      <c r="J14" s="479" t="s">
        <v>17</v>
      </c>
      <c r="M14" s="65"/>
      <c r="N14" s="65"/>
    </row>
    <row r="15" spans="1:17" s="116" customFormat="1" ht="14.25" customHeight="1">
      <c r="A15" s="478" t="s">
        <v>37</v>
      </c>
      <c r="B15" s="469"/>
      <c r="C15" s="425">
        <v>99.1</v>
      </c>
      <c r="D15" s="425">
        <v>150.13999999999999</v>
      </c>
      <c r="E15" s="258">
        <v>147.65</v>
      </c>
      <c r="F15" s="258">
        <v>173.69</v>
      </c>
      <c r="G15" s="258">
        <v>167.18</v>
      </c>
      <c r="H15" s="258">
        <v>138.80000000000001</v>
      </c>
      <c r="I15" s="258">
        <v>167.3</v>
      </c>
      <c r="J15" s="479" t="s">
        <v>38</v>
      </c>
      <c r="M15" s="65"/>
      <c r="N15" s="65"/>
    </row>
    <row r="16" spans="1:17" s="116" customFormat="1" ht="14.25" customHeight="1">
      <c r="A16" s="478" t="s">
        <v>31</v>
      </c>
      <c r="B16" s="469"/>
      <c r="C16" s="466">
        <v>140.04</v>
      </c>
      <c r="D16" s="466">
        <v>163.74</v>
      </c>
      <c r="E16" s="466">
        <v>153.18</v>
      </c>
      <c r="F16" s="466">
        <v>151.13</v>
      </c>
      <c r="G16" s="466">
        <v>159.19999999999999</v>
      </c>
      <c r="H16" s="466">
        <v>168.49</v>
      </c>
      <c r="I16" s="466">
        <v>158.18999999999997</v>
      </c>
      <c r="J16" s="479" t="s">
        <v>32</v>
      </c>
      <c r="M16" s="232"/>
      <c r="N16" s="232"/>
      <c r="P16" s="65"/>
      <c r="Q16" s="65"/>
    </row>
    <row r="17" spans="1:14" s="116" customFormat="1" ht="14.25" customHeight="1">
      <c r="A17" s="480" t="s">
        <v>60</v>
      </c>
      <c r="B17" s="471"/>
      <c r="C17" s="472">
        <v>57</v>
      </c>
      <c r="D17" s="474">
        <v>64.14</v>
      </c>
      <c r="E17" s="292">
        <v>73.06</v>
      </c>
      <c r="F17" s="292">
        <v>106.408092332</v>
      </c>
      <c r="G17" s="292">
        <v>115.202</v>
      </c>
      <c r="H17" s="292">
        <v>119.33</v>
      </c>
      <c r="I17" s="292">
        <v>119.17054873682737</v>
      </c>
      <c r="J17" s="481" t="s">
        <v>70</v>
      </c>
      <c r="M17" s="65"/>
      <c r="N17" s="65"/>
    </row>
    <row r="18" spans="1:14" s="116" customFormat="1" ht="14.25" customHeight="1">
      <c r="A18" s="478" t="s">
        <v>24</v>
      </c>
      <c r="B18" s="469"/>
      <c r="C18" s="425">
        <v>38.4</v>
      </c>
      <c r="D18" s="425">
        <v>36.409999999999997</v>
      </c>
      <c r="E18" s="425">
        <v>36.659999999999997</v>
      </c>
      <c r="F18" s="425">
        <v>37.090000000000003</v>
      </c>
      <c r="G18" s="425">
        <v>36.4</v>
      </c>
      <c r="H18" s="425">
        <v>35.64</v>
      </c>
      <c r="I18" s="425">
        <v>37.849999999999994</v>
      </c>
      <c r="J18" s="479" t="s">
        <v>25</v>
      </c>
      <c r="M18" s="65"/>
      <c r="N18" s="65"/>
    </row>
    <row r="19" spans="1:14" s="116" customFormat="1" ht="14.25" customHeight="1">
      <c r="A19" s="478" t="s">
        <v>27</v>
      </c>
      <c r="B19" s="469"/>
      <c r="C19" s="425">
        <v>34.1</v>
      </c>
      <c r="D19" s="425">
        <v>50.7</v>
      </c>
      <c r="E19" s="258">
        <v>41.2</v>
      </c>
      <c r="F19" s="258">
        <v>38.5</v>
      </c>
      <c r="G19" s="258">
        <v>31.3</v>
      </c>
      <c r="H19" s="258">
        <v>33.299999999999997</v>
      </c>
      <c r="I19" s="258">
        <v>36.499999999999993</v>
      </c>
      <c r="J19" s="479" t="s">
        <v>28</v>
      </c>
      <c r="M19" s="65"/>
      <c r="N19" s="65"/>
    </row>
    <row r="20" spans="1:14" s="116" customFormat="1" ht="14.25" customHeight="1">
      <c r="A20" s="478" t="s">
        <v>33</v>
      </c>
      <c r="B20" s="469"/>
      <c r="C20" s="425">
        <v>29.5</v>
      </c>
      <c r="D20" s="425">
        <v>29.5</v>
      </c>
      <c r="E20" s="425">
        <v>29.5</v>
      </c>
      <c r="F20" s="425">
        <v>29.5</v>
      </c>
      <c r="G20" s="425">
        <v>29.5</v>
      </c>
      <c r="H20" s="425">
        <v>29.5</v>
      </c>
      <c r="I20" s="425">
        <v>29.5</v>
      </c>
      <c r="J20" s="479" t="s">
        <v>33</v>
      </c>
      <c r="M20" s="65"/>
      <c r="N20" s="65"/>
    </row>
    <row r="21" spans="1:14" s="116" customFormat="1" ht="14.25" customHeight="1">
      <c r="A21" s="478" t="s">
        <v>18</v>
      </c>
      <c r="B21" s="469"/>
      <c r="C21" s="425">
        <v>19.260000000000002</v>
      </c>
      <c r="D21" s="425">
        <v>21.88</v>
      </c>
      <c r="E21" s="274">
        <v>20.32</v>
      </c>
      <c r="F21" s="274">
        <v>24.91</v>
      </c>
      <c r="G21" s="274">
        <v>26.56</v>
      </c>
      <c r="H21" s="274">
        <v>26.76</v>
      </c>
      <c r="I21" s="274">
        <v>26.76</v>
      </c>
      <c r="J21" s="479" t="s">
        <v>19</v>
      </c>
      <c r="M21" s="65"/>
      <c r="N21" s="65"/>
    </row>
    <row r="22" spans="1:14" s="116" customFormat="1" ht="14.25" customHeight="1">
      <c r="A22" s="478" t="s">
        <v>63</v>
      </c>
      <c r="B22" s="469"/>
      <c r="C22" s="425">
        <v>30.47</v>
      </c>
      <c r="D22" s="425">
        <v>18.888857000000002</v>
      </c>
      <c r="E22" s="274">
        <v>21.100276000000001</v>
      </c>
      <c r="F22" s="274">
        <v>30.326243999999999</v>
      </c>
      <c r="G22" s="274">
        <v>28.858705</v>
      </c>
      <c r="H22" s="274">
        <v>19.487143</v>
      </c>
      <c r="I22" s="274">
        <v>23.032247999999999</v>
      </c>
      <c r="J22" s="479" t="s">
        <v>53</v>
      </c>
      <c r="M22" s="65"/>
      <c r="N22" s="65"/>
    </row>
    <row r="23" spans="1:14" s="116" customFormat="1" ht="14.25" customHeight="1">
      <c r="A23" s="478" t="s">
        <v>36</v>
      </c>
      <c r="B23" s="469"/>
      <c r="C23" s="425">
        <v>18.93</v>
      </c>
      <c r="D23" s="425">
        <v>24.03</v>
      </c>
      <c r="E23" s="258">
        <v>25.94</v>
      </c>
      <c r="F23" s="258">
        <v>16.87</v>
      </c>
      <c r="G23" s="258">
        <v>21.91</v>
      </c>
      <c r="H23" s="258">
        <v>23.52</v>
      </c>
      <c r="I23" s="258">
        <v>17.419999999999998</v>
      </c>
      <c r="J23" s="479" t="s">
        <v>36</v>
      </c>
      <c r="M23" s="65"/>
      <c r="N23" s="65"/>
    </row>
    <row r="24" spans="1:14" s="116" customFormat="1" ht="14.25" customHeight="1">
      <c r="A24" s="478" t="s">
        <v>22</v>
      </c>
      <c r="B24" s="469"/>
      <c r="C24" s="425" t="s">
        <v>250</v>
      </c>
      <c r="D24" s="425">
        <v>10</v>
      </c>
      <c r="E24" s="425">
        <v>10</v>
      </c>
      <c r="F24" s="425">
        <v>16.329999999999998</v>
      </c>
      <c r="G24" s="425">
        <v>16.45</v>
      </c>
      <c r="H24" s="425">
        <v>16.62</v>
      </c>
      <c r="I24" s="425">
        <v>16.62</v>
      </c>
      <c r="J24" s="479" t="s">
        <v>23</v>
      </c>
      <c r="M24" s="65"/>
      <c r="N24" s="65"/>
    </row>
    <row r="25" spans="1:14" s="116" customFormat="1" ht="14.25" customHeight="1">
      <c r="A25" s="478" t="s">
        <v>66</v>
      </c>
      <c r="B25" s="469"/>
      <c r="C25" s="425">
        <v>23.56</v>
      </c>
      <c r="D25" s="451">
        <v>19.22</v>
      </c>
      <c r="E25" s="258">
        <v>18.010000000000002</v>
      </c>
      <c r="F25" s="258">
        <v>17.260000000000002</v>
      </c>
      <c r="G25" s="258">
        <v>16.73</v>
      </c>
      <c r="H25" s="258">
        <v>13.92</v>
      </c>
      <c r="I25" s="258">
        <v>12.729999999999999</v>
      </c>
      <c r="J25" s="479" t="s">
        <v>109</v>
      </c>
      <c r="M25" s="65"/>
      <c r="N25" s="65"/>
    </row>
    <row r="26" spans="1:14" s="116" customFormat="1" ht="14.25" customHeight="1">
      <c r="A26" s="478" t="s">
        <v>49</v>
      </c>
      <c r="B26" s="469"/>
      <c r="C26" s="425">
        <v>3.5</v>
      </c>
      <c r="D26" s="451">
        <v>10.3</v>
      </c>
      <c r="E26" s="451">
        <v>10.3</v>
      </c>
      <c r="F26" s="451">
        <v>10.3</v>
      </c>
      <c r="G26" s="451">
        <v>10.3</v>
      </c>
      <c r="H26" s="451">
        <v>10.3</v>
      </c>
      <c r="I26" s="451">
        <v>10.3</v>
      </c>
      <c r="J26" s="479" t="s">
        <v>50</v>
      </c>
      <c r="M26" s="65"/>
      <c r="N26" s="65"/>
    </row>
    <row r="27" spans="1:14" s="116" customFormat="1" ht="14.25" customHeight="1">
      <c r="A27" s="478" t="s">
        <v>504</v>
      </c>
      <c r="B27" s="469"/>
      <c r="C27" s="425">
        <v>4</v>
      </c>
      <c r="D27" s="451">
        <v>7</v>
      </c>
      <c r="E27" s="258">
        <v>7</v>
      </c>
      <c r="F27" s="258">
        <v>7</v>
      </c>
      <c r="G27" s="258">
        <v>7</v>
      </c>
      <c r="H27" s="258">
        <v>7</v>
      </c>
      <c r="I27" s="258">
        <v>7</v>
      </c>
      <c r="J27" s="479" t="s">
        <v>505</v>
      </c>
      <c r="M27" s="65"/>
      <c r="N27" s="65"/>
    </row>
    <row r="28" spans="1:14" s="116" customFormat="1" ht="14.25" customHeight="1">
      <c r="A28" s="478" t="s">
        <v>29</v>
      </c>
      <c r="B28" s="469"/>
      <c r="C28" s="425">
        <v>9.61</v>
      </c>
      <c r="D28" s="425">
        <v>7.5447839999999999</v>
      </c>
      <c r="E28" s="425">
        <v>5.5937999999999999</v>
      </c>
      <c r="F28" s="425">
        <v>5.6911360000000002</v>
      </c>
      <c r="G28" s="425">
        <v>5.5339999999999998</v>
      </c>
      <c r="H28" s="425">
        <v>5.0010000000000003</v>
      </c>
      <c r="I28" s="425">
        <v>4.7939999999999996</v>
      </c>
      <c r="J28" s="479" t="s">
        <v>30</v>
      </c>
      <c r="M28" s="65"/>
      <c r="N28" s="65"/>
    </row>
    <row r="29" spans="1:14" s="116" customFormat="1" ht="14.25" customHeight="1">
      <c r="A29" s="478" t="s">
        <v>40</v>
      </c>
      <c r="B29" s="469"/>
      <c r="C29" s="425">
        <v>3.9</v>
      </c>
      <c r="D29" s="258">
        <v>3.9</v>
      </c>
      <c r="E29" s="258">
        <v>3.9</v>
      </c>
      <c r="F29" s="258">
        <v>3.9</v>
      </c>
      <c r="G29" s="258">
        <v>3.9</v>
      </c>
      <c r="H29" s="258">
        <v>3.9</v>
      </c>
      <c r="I29" s="258">
        <v>3.9</v>
      </c>
      <c r="J29" s="479" t="s">
        <v>41</v>
      </c>
      <c r="M29" s="65"/>
      <c r="N29" s="65"/>
    </row>
    <row r="30" spans="1:14" s="116" customFormat="1" ht="14.25" customHeight="1">
      <c r="A30" s="478" t="s">
        <v>34</v>
      </c>
      <c r="B30" s="469"/>
      <c r="C30" s="425">
        <v>0.6</v>
      </c>
      <c r="D30" s="425">
        <v>1.7470000000000001</v>
      </c>
      <c r="E30" s="425">
        <v>2.0979999999999999</v>
      </c>
      <c r="F30" s="425">
        <v>2</v>
      </c>
      <c r="G30" s="425">
        <v>2</v>
      </c>
      <c r="H30" s="425">
        <v>2</v>
      </c>
      <c r="I30" s="425">
        <v>2</v>
      </c>
      <c r="J30" s="479" t="s">
        <v>35</v>
      </c>
      <c r="M30" s="65"/>
      <c r="N30" s="65"/>
    </row>
    <row r="31" spans="1:14" s="116" customFormat="1" ht="14.25" customHeight="1">
      <c r="A31" s="478" t="s">
        <v>51</v>
      </c>
      <c r="B31" s="469"/>
      <c r="C31" s="425">
        <v>2.67</v>
      </c>
      <c r="D31" s="425">
        <v>3.35</v>
      </c>
      <c r="E31" s="258">
        <v>3.3719999999999999</v>
      </c>
      <c r="F31" s="258">
        <v>4.3559999999999999</v>
      </c>
      <c r="G31" s="258">
        <v>2.3039999999999998</v>
      </c>
      <c r="H31" s="258">
        <v>1.736</v>
      </c>
      <c r="I31" s="258">
        <v>1.736</v>
      </c>
      <c r="J31" s="479" t="s">
        <v>52</v>
      </c>
      <c r="M31" s="65"/>
      <c r="N31" s="65"/>
    </row>
    <row r="32" spans="1:14" s="116" customFormat="1" ht="14.25" customHeight="1">
      <c r="A32" s="478" t="s">
        <v>65</v>
      </c>
      <c r="B32" s="469"/>
      <c r="C32" s="425">
        <v>1.7</v>
      </c>
      <c r="D32" s="451">
        <v>1.7</v>
      </c>
      <c r="E32" s="258">
        <v>1.7</v>
      </c>
      <c r="F32" s="258">
        <v>1.7</v>
      </c>
      <c r="G32" s="258">
        <v>1.7</v>
      </c>
      <c r="H32" s="258">
        <v>1.7</v>
      </c>
      <c r="I32" s="258">
        <v>1.7</v>
      </c>
      <c r="J32" s="479" t="s">
        <v>39</v>
      </c>
      <c r="M32" s="65"/>
      <c r="N32" s="65"/>
    </row>
    <row r="33" spans="1:14" s="116" customFormat="1" ht="14.25" customHeight="1">
      <c r="A33" s="478" t="s">
        <v>64</v>
      </c>
      <c r="B33" s="469"/>
      <c r="C33" s="425">
        <v>1.29</v>
      </c>
      <c r="D33" s="425">
        <v>0.62</v>
      </c>
      <c r="E33" s="425">
        <v>1.3</v>
      </c>
      <c r="F33" s="425">
        <v>1.55</v>
      </c>
      <c r="G33" s="425">
        <v>1.55</v>
      </c>
      <c r="H33" s="425">
        <v>1.55</v>
      </c>
      <c r="I33" s="425">
        <v>1.55</v>
      </c>
      <c r="J33" s="479" t="s">
        <v>43</v>
      </c>
      <c r="M33" s="65"/>
      <c r="N33" s="65"/>
    </row>
    <row r="34" spans="1:14" s="116" customFormat="1" ht="14.25" customHeight="1">
      <c r="A34" s="478" t="s">
        <v>47</v>
      </c>
      <c r="B34" s="469"/>
      <c r="C34" s="425" t="s">
        <v>250</v>
      </c>
      <c r="D34" s="425" t="s">
        <v>250</v>
      </c>
      <c r="E34" s="425" t="s">
        <v>250</v>
      </c>
      <c r="F34" s="425" t="s">
        <v>250</v>
      </c>
      <c r="G34" s="425" t="s">
        <v>250</v>
      </c>
      <c r="H34" s="425" t="s">
        <v>250</v>
      </c>
      <c r="I34" s="425" t="s">
        <v>250</v>
      </c>
      <c r="J34" s="479" t="s">
        <v>48</v>
      </c>
      <c r="M34" s="65"/>
      <c r="N34" s="65"/>
    </row>
    <row r="35" spans="1:14" s="116" customFormat="1" ht="14.25" customHeight="1">
      <c r="A35" s="478" t="s">
        <v>42</v>
      </c>
      <c r="B35" s="469"/>
      <c r="C35" s="425" t="s">
        <v>250</v>
      </c>
      <c r="D35" s="425" t="s">
        <v>250</v>
      </c>
      <c r="E35" s="425" t="s">
        <v>250</v>
      </c>
      <c r="F35" s="425" t="s">
        <v>250</v>
      </c>
      <c r="G35" s="425" t="s">
        <v>250</v>
      </c>
      <c r="H35" s="425" t="s">
        <v>250</v>
      </c>
      <c r="I35" s="425" t="s">
        <v>250</v>
      </c>
      <c r="J35" s="479" t="s">
        <v>42</v>
      </c>
      <c r="M35" s="65"/>
      <c r="N35" s="65"/>
    </row>
    <row r="36" spans="1:14" s="116" customFormat="1" ht="14.25" customHeight="1">
      <c r="A36" s="478" t="s">
        <v>20</v>
      </c>
      <c r="B36" s="469"/>
      <c r="C36" s="425" t="s">
        <v>250</v>
      </c>
      <c r="D36" s="425" t="s">
        <v>250</v>
      </c>
      <c r="E36" s="425" t="s">
        <v>250</v>
      </c>
      <c r="F36" s="425" t="s">
        <v>250</v>
      </c>
      <c r="G36" s="425" t="s">
        <v>250</v>
      </c>
      <c r="H36" s="425" t="s">
        <v>250</v>
      </c>
      <c r="I36" s="425" t="s">
        <v>250</v>
      </c>
      <c r="J36" s="479" t="s">
        <v>21</v>
      </c>
      <c r="M36" s="65"/>
      <c r="N36" s="65"/>
    </row>
    <row r="37" spans="1:14" s="116" customFormat="1" ht="14.25" customHeight="1">
      <c r="A37" s="478" t="s">
        <v>44</v>
      </c>
      <c r="B37" s="469"/>
      <c r="C37" s="425" t="s">
        <v>250</v>
      </c>
      <c r="D37" s="425" t="s">
        <v>250</v>
      </c>
      <c r="E37" s="425" t="s">
        <v>250</v>
      </c>
      <c r="F37" s="425" t="s">
        <v>250</v>
      </c>
      <c r="G37" s="425" t="s">
        <v>250</v>
      </c>
      <c r="H37" s="425" t="s">
        <v>250</v>
      </c>
      <c r="I37" s="425" t="s">
        <v>250</v>
      </c>
      <c r="J37" s="479" t="s">
        <v>45</v>
      </c>
      <c r="M37" s="65"/>
      <c r="N37" s="65"/>
    </row>
    <row r="38" spans="1:14" s="116" customFormat="1" ht="14.25" customHeight="1">
      <c r="A38" s="478" t="s">
        <v>46</v>
      </c>
      <c r="B38" s="469"/>
      <c r="C38" s="425" t="s">
        <v>250</v>
      </c>
      <c r="D38" s="425" t="s">
        <v>250</v>
      </c>
      <c r="E38" s="425" t="s">
        <v>250</v>
      </c>
      <c r="F38" s="425" t="s">
        <v>250</v>
      </c>
      <c r="G38" s="425" t="s">
        <v>250</v>
      </c>
      <c r="H38" s="425" t="s">
        <v>250</v>
      </c>
      <c r="I38" s="425" t="s">
        <v>250</v>
      </c>
      <c r="J38" s="479" t="s">
        <v>46</v>
      </c>
    </row>
    <row r="39" spans="1:14" s="116" customFormat="1" ht="14.25" customHeight="1">
      <c r="A39" s="478"/>
      <c r="B39" s="469"/>
      <c r="C39" s="425"/>
      <c r="D39" s="425"/>
      <c r="E39" s="425"/>
      <c r="F39" s="425"/>
      <c r="G39" s="425"/>
      <c r="H39" s="425"/>
      <c r="I39" s="425"/>
      <c r="J39" s="479"/>
    </row>
    <row r="40" spans="1:14" s="116" customFormat="1" ht="14.25" customHeight="1">
      <c r="A40" s="252" t="s">
        <v>94</v>
      </c>
      <c r="B40" s="337"/>
      <c r="C40" s="278"/>
      <c r="D40" s="278"/>
      <c r="E40" s="278"/>
      <c r="F40" s="278"/>
      <c r="G40" s="278"/>
      <c r="H40" s="278"/>
      <c r="I40" s="278"/>
      <c r="J40" s="241" t="s">
        <v>97</v>
      </c>
    </row>
    <row r="41" spans="1:14" s="116" customFormat="1" ht="14.25" customHeight="1">
      <c r="A41" s="74"/>
      <c r="J41" s="74"/>
    </row>
    <row r="42" spans="1:14" s="116" customFormat="1" ht="14.25" customHeight="1">
      <c r="A42" s="477" t="s">
        <v>72</v>
      </c>
      <c r="B42" s="278"/>
      <c r="C42" s="425">
        <v>1033.5669140912501</v>
      </c>
      <c r="D42" s="425">
        <v>1209.0332257249399</v>
      </c>
      <c r="E42" s="425">
        <v>1248.9171492266701</v>
      </c>
      <c r="F42" s="425">
        <v>1189.3559351219701</v>
      </c>
      <c r="G42" s="425">
        <v>1164.8660294733002</v>
      </c>
      <c r="H42" s="425">
        <v>1025.80186630922</v>
      </c>
      <c r="I42" s="425">
        <v>984.55988725171005</v>
      </c>
      <c r="J42" s="303" t="s">
        <v>98</v>
      </c>
    </row>
    <row r="43" spans="1:14" s="116" customFormat="1" ht="14.25" customHeight="1">
      <c r="A43" s="477" t="s">
        <v>104</v>
      </c>
      <c r="B43" s="278"/>
      <c r="C43" s="425">
        <v>540</v>
      </c>
      <c r="D43" s="425">
        <v>660</v>
      </c>
      <c r="E43" s="425">
        <v>680</v>
      </c>
      <c r="F43" s="425">
        <v>700</v>
      </c>
      <c r="G43" s="425">
        <v>730</v>
      </c>
      <c r="H43" s="425">
        <v>755</v>
      </c>
      <c r="I43" s="425">
        <v>770</v>
      </c>
      <c r="J43" s="303" t="s">
        <v>104</v>
      </c>
    </row>
    <row r="44" spans="1:14" s="116" customFormat="1" ht="14.25" customHeight="1">
      <c r="A44" s="477" t="s">
        <v>54</v>
      </c>
      <c r="B44" s="278"/>
      <c r="C44" s="425">
        <v>410</v>
      </c>
      <c r="D44" s="425">
        <v>362</v>
      </c>
      <c r="E44" s="425">
        <v>330</v>
      </c>
      <c r="F44" s="425">
        <v>390</v>
      </c>
      <c r="G44" s="425">
        <v>390</v>
      </c>
      <c r="H44" s="425">
        <v>440</v>
      </c>
      <c r="I44" s="425">
        <v>450</v>
      </c>
      <c r="J44" s="479" t="s">
        <v>55</v>
      </c>
    </row>
    <row r="45" spans="1:14" s="116" customFormat="1" ht="14.25" customHeight="1">
      <c r="A45" s="477" t="s">
        <v>5</v>
      </c>
      <c r="B45" s="278"/>
      <c r="C45" s="425">
        <v>265.50335644531248</v>
      </c>
      <c r="D45" s="425">
        <v>150.50727500000002</v>
      </c>
      <c r="E45" s="425">
        <v>142.03518800000001</v>
      </c>
      <c r="F45" s="425">
        <v>131.99029199999998</v>
      </c>
      <c r="G45" s="425">
        <v>145.72889600000002</v>
      </c>
      <c r="H45" s="425">
        <v>175.27512900000002</v>
      </c>
      <c r="I45" s="425">
        <v>175.6472079491719</v>
      </c>
      <c r="J45" s="479" t="s">
        <v>6</v>
      </c>
    </row>
    <row r="46" spans="1:14" s="116" customFormat="1" ht="14.25" customHeight="1">
      <c r="A46" s="477" t="s">
        <v>107</v>
      </c>
      <c r="B46" s="278"/>
      <c r="C46" s="425">
        <v>155</v>
      </c>
      <c r="D46" s="425">
        <v>161</v>
      </c>
      <c r="E46" s="425">
        <v>164</v>
      </c>
      <c r="F46" s="425">
        <v>157</v>
      </c>
      <c r="G46" s="425">
        <v>162</v>
      </c>
      <c r="H46" s="425">
        <v>162</v>
      </c>
      <c r="I46" s="425">
        <v>165</v>
      </c>
      <c r="J46" s="303" t="s">
        <v>103</v>
      </c>
    </row>
    <row r="47" spans="1:14" s="116" customFormat="1" ht="14.25" customHeight="1">
      <c r="A47" s="477" t="s">
        <v>4</v>
      </c>
      <c r="B47" s="278"/>
      <c r="C47" s="467">
        <v>128.6</v>
      </c>
      <c r="D47" s="425">
        <v>139.953</v>
      </c>
      <c r="E47" s="425">
        <v>154.88999999999999</v>
      </c>
      <c r="F47" s="425">
        <v>158.1</v>
      </c>
      <c r="G47" s="425">
        <v>144.28399999999999</v>
      </c>
      <c r="H47" s="425">
        <v>152.983</v>
      </c>
      <c r="I47" s="425">
        <v>161.03800000000001</v>
      </c>
      <c r="J47" s="479" t="s">
        <v>4</v>
      </c>
    </row>
    <row r="48" spans="1:14" s="116" customFormat="1" ht="14.25" customHeight="1">
      <c r="A48" s="477" t="s">
        <v>267</v>
      </c>
      <c r="B48" s="278"/>
      <c r="C48" s="466">
        <v>123</v>
      </c>
      <c r="D48" s="466">
        <v>126</v>
      </c>
      <c r="E48" s="466">
        <v>122</v>
      </c>
      <c r="F48" s="466">
        <v>125</v>
      </c>
      <c r="G48" s="466">
        <v>125</v>
      </c>
      <c r="H48" s="466">
        <v>127</v>
      </c>
      <c r="I48" s="466">
        <v>130</v>
      </c>
      <c r="J48" s="479" t="s">
        <v>268</v>
      </c>
    </row>
    <row r="49" spans="1:10" s="116" customFormat="1" ht="14.25" customHeight="1">
      <c r="A49" s="64"/>
      <c r="B49" s="64"/>
      <c r="C49" s="258"/>
      <c r="D49" s="258"/>
      <c r="E49" s="258"/>
      <c r="F49" s="258"/>
      <c r="G49" s="258"/>
      <c r="H49" s="258"/>
      <c r="I49" s="258"/>
      <c r="J49" s="273"/>
    </row>
    <row r="50" spans="1:10" s="116" customFormat="1" ht="10" customHeight="1"/>
    <row r="51" spans="1:10" ht="12" customHeight="1">
      <c r="A51" s="576" t="s">
        <v>1</v>
      </c>
      <c r="B51" s="73" t="s">
        <v>2</v>
      </c>
      <c r="J51" s="55" t="s">
        <v>3</v>
      </c>
    </row>
    <row r="52" spans="1:10" ht="12" customHeight="1">
      <c r="A52" s="577"/>
      <c r="B52" s="56" t="s">
        <v>930</v>
      </c>
      <c r="J52" s="22"/>
    </row>
    <row r="53" spans="1:10" ht="12" customHeight="1">
      <c r="A53" s="577"/>
      <c r="B53" s="56" t="s">
        <v>73</v>
      </c>
      <c r="J53" s="22"/>
    </row>
    <row r="54" spans="1:10" ht="12" customHeight="1">
      <c r="A54" s="577"/>
      <c r="B54" s="239" t="s">
        <v>692</v>
      </c>
      <c r="J54" s="22"/>
    </row>
    <row r="55" spans="1:10" ht="23" customHeight="1">
      <c r="A55" s="1"/>
      <c r="B55" s="1"/>
      <c r="C55" s="1"/>
      <c r="D55" s="1"/>
      <c r="E55" s="1"/>
      <c r="F55" s="1"/>
      <c r="G55" s="1"/>
      <c r="H55" s="1"/>
      <c r="I55" s="1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1002</v>
      </c>
    </row>
    <row r="57" spans="1:10" ht="18" customHeight="1">
      <c r="A57" s="576">
        <v>38</v>
      </c>
      <c r="B57" s="106" t="s">
        <v>392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236" t="s">
        <v>393</v>
      </c>
      <c r="C58" s="161"/>
      <c r="D58" s="161"/>
      <c r="E58" s="161"/>
      <c r="F58" s="161"/>
      <c r="G58" s="161"/>
      <c r="H58" s="161"/>
      <c r="I58" s="161"/>
      <c r="J58" s="30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824</v>
      </c>
      <c r="B62" s="87"/>
      <c r="C62" s="109">
        <v>2015</v>
      </c>
      <c r="D62" s="109">
        <v>2020</v>
      </c>
      <c r="E62" s="109">
        <v>2021</v>
      </c>
      <c r="F62" s="109">
        <v>2022</v>
      </c>
      <c r="G62" s="109">
        <v>2023</v>
      </c>
      <c r="H62" s="109">
        <v>2024</v>
      </c>
      <c r="I62" s="109" t="s">
        <v>1003</v>
      </c>
      <c r="J62" s="243" t="s">
        <v>824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595" t="s">
        <v>94</v>
      </c>
      <c r="B64" s="595"/>
      <c r="C64" s="251"/>
      <c r="D64" s="251"/>
      <c r="E64" s="251"/>
      <c r="F64" s="251"/>
      <c r="G64" s="251"/>
      <c r="H64" s="251"/>
      <c r="I64" s="251"/>
      <c r="J64" s="450" t="s">
        <v>97</v>
      </c>
    </row>
    <row r="65" spans="1:10" s="116" customFormat="1" ht="14.25" customHeight="1">
      <c r="A65" s="34"/>
      <c r="B65" s="34"/>
      <c r="J65" s="74"/>
    </row>
    <row r="66" spans="1:10" s="116" customFormat="1" ht="14.25" customHeight="1">
      <c r="A66" s="477" t="s">
        <v>67</v>
      </c>
      <c r="B66" s="278"/>
      <c r="C66" s="462">
        <v>125.7</v>
      </c>
      <c r="D66" s="425">
        <v>75.3</v>
      </c>
      <c r="E66" s="425">
        <v>87.1</v>
      </c>
      <c r="F66" s="425">
        <v>80.099999999999994</v>
      </c>
      <c r="G66" s="425">
        <v>84.3</v>
      </c>
      <c r="H66" s="425">
        <v>93.2</v>
      </c>
      <c r="I66" s="425">
        <v>108.2</v>
      </c>
      <c r="J66" s="479" t="s">
        <v>26</v>
      </c>
    </row>
    <row r="67" spans="1:10" s="116" customFormat="1" ht="14.25" customHeight="1">
      <c r="A67" s="477" t="s">
        <v>105</v>
      </c>
      <c r="B67" s="278"/>
      <c r="C67" s="425">
        <v>65.7</v>
      </c>
      <c r="D67" s="425">
        <v>95.24</v>
      </c>
      <c r="E67" s="425">
        <v>95.727999999999994</v>
      </c>
      <c r="F67" s="425">
        <v>111.1</v>
      </c>
      <c r="G67" s="425">
        <v>121.3</v>
      </c>
      <c r="H67" s="425">
        <v>108.5</v>
      </c>
      <c r="I67" s="425">
        <v>106.5</v>
      </c>
      <c r="J67" s="303" t="s">
        <v>102</v>
      </c>
    </row>
    <row r="68" spans="1:10" s="116" customFormat="1" ht="14.25" customHeight="1">
      <c r="A68" s="477" t="s">
        <v>7</v>
      </c>
      <c r="B68" s="278"/>
      <c r="C68" s="425">
        <v>103.506</v>
      </c>
      <c r="D68" s="425">
        <v>89.581000000000003</v>
      </c>
      <c r="E68" s="425">
        <v>85.26700000000001</v>
      </c>
      <c r="F68" s="425">
        <v>84.038000000000011</v>
      </c>
      <c r="G68" s="425">
        <v>82.100999999999999</v>
      </c>
      <c r="H68" s="425">
        <v>85.106999999999999</v>
      </c>
      <c r="I68" s="425">
        <v>86.955999999999989</v>
      </c>
      <c r="J68" s="479" t="s">
        <v>7</v>
      </c>
    </row>
    <row r="69" spans="1:10" s="116" customFormat="1" ht="14.25" customHeight="1">
      <c r="A69" s="477" t="s">
        <v>266</v>
      </c>
      <c r="B69" s="278"/>
      <c r="C69" s="425">
        <v>65.900000000000006</v>
      </c>
      <c r="D69" s="425">
        <v>69.5</v>
      </c>
      <c r="E69" s="425">
        <v>85.7</v>
      </c>
      <c r="F69" s="425">
        <v>82.53</v>
      </c>
      <c r="G69" s="425">
        <v>67.63</v>
      </c>
      <c r="H69" s="425">
        <v>76.92</v>
      </c>
      <c r="I69" s="425">
        <v>83.04</v>
      </c>
      <c r="J69" s="303" t="s">
        <v>869</v>
      </c>
    </row>
    <row r="70" spans="1:10" s="116" customFormat="1" ht="14.25" customHeight="1">
      <c r="A70" s="477" t="s">
        <v>100</v>
      </c>
      <c r="B70" s="278"/>
      <c r="C70" s="425">
        <v>41.68</v>
      </c>
      <c r="D70" s="425">
        <v>52.881</v>
      </c>
      <c r="E70" s="425">
        <v>55.606000000000002</v>
      </c>
      <c r="F70" s="425">
        <v>64.093999999999994</v>
      </c>
      <c r="G70" s="425">
        <v>61.238</v>
      </c>
      <c r="H70" s="425">
        <v>57.414999999999999</v>
      </c>
      <c r="I70" s="425">
        <v>58.586734693877553</v>
      </c>
      <c r="J70" s="479" t="s">
        <v>100</v>
      </c>
    </row>
    <row r="71" spans="1:10" s="116" customFormat="1" ht="14.25" customHeight="1">
      <c r="A71" s="477" t="s">
        <v>71</v>
      </c>
      <c r="B71" s="278"/>
      <c r="C71" s="461">
        <v>41.439655595001213</v>
      </c>
      <c r="D71" s="461">
        <v>58.3</v>
      </c>
      <c r="E71" s="461">
        <v>61</v>
      </c>
      <c r="F71" s="461">
        <v>57.1</v>
      </c>
      <c r="G71" s="461">
        <v>34.799999999999997</v>
      </c>
      <c r="H71" s="461">
        <v>40.200000000000003</v>
      </c>
      <c r="I71" s="461">
        <v>53.342476906664643</v>
      </c>
      <c r="J71" s="479" t="s">
        <v>88</v>
      </c>
    </row>
    <row r="72" spans="1:10" s="116" customFormat="1" ht="14.25" customHeight="1">
      <c r="A72" s="477" t="s">
        <v>106</v>
      </c>
      <c r="B72" s="278"/>
      <c r="C72" s="425">
        <v>51.188000000000002</v>
      </c>
      <c r="D72" s="425">
        <v>35.3367</v>
      </c>
      <c r="E72" s="425">
        <v>29.548100000000002</v>
      </c>
      <c r="F72" s="425">
        <v>33.845476600000005</v>
      </c>
      <c r="G72" s="425">
        <v>32.164665800000002</v>
      </c>
      <c r="H72" s="425">
        <v>34.301085299999997</v>
      </c>
      <c r="I72" s="425">
        <v>37.849473434482753</v>
      </c>
      <c r="J72" s="479" t="s">
        <v>280</v>
      </c>
    </row>
    <row r="73" spans="1:10" s="116" customFormat="1" ht="14.25" customHeight="1">
      <c r="A73" s="477" t="s">
        <v>101</v>
      </c>
      <c r="B73" s="278"/>
      <c r="C73" s="425">
        <v>17</v>
      </c>
      <c r="D73" s="425">
        <v>17</v>
      </c>
      <c r="E73" s="425">
        <v>15.5</v>
      </c>
      <c r="F73" s="425">
        <v>15</v>
      </c>
      <c r="G73" s="425">
        <v>30</v>
      </c>
      <c r="H73" s="425">
        <v>35.4</v>
      </c>
      <c r="I73" s="425">
        <v>35.4</v>
      </c>
      <c r="J73" s="479" t="s">
        <v>101</v>
      </c>
    </row>
    <row r="74" spans="1:10" s="116" customFormat="1" ht="14.25" customHeight="1">
      <c r="A74" s="477" t="s">
        <v>8</v>
      </c>
      <c r="B74" s="278"/>
      <c r="C74" s="463">
        <v>25.38</v>
      </c>
      <c r="D74" s="463">
        <v>20.855</v>
      </c>
      <c r="E74" s="463">
        <v>21.719000000000001</v>
      </c>
      <c r="F74" s="463">
        <v>21.431999999999999</v>
      </c>
      <c r="G74" s="463">
        <v>24.611000000000001</v>
      </c>
      <c r="H74" s="463">
        <v>22.713999999999999</v>
      </c>
      <c r="I74" s="463">
        <v>23.841000000000001</v>
      </c>
      <c r="J74" s="479" t="s">
        <v>9</v>
      </c>
    </row>
    <row r="75" spans="1:10" s="116" customFormat="1" ht="14.25" customHeight="1">
      <c r="A75" s="477" t="s">
        <v>96</v>
      </c>
      <c r="B75" s="278"/>
      <c r="C75" s="425">
        <v>13.394</v>
      </c>
      <c r="D75" s="425">
        <v>19.704000000000001</v>
      </c>
      <c r="E75" s="425">
        <v>22.286684173999998</v>
      </c>
      <c r="F75" s="425">
        <v>27.633682869999994</v>
      </c>
      <c r="G75" s="425">
        <v>12.898391141080001</v>
      </c>
      <c r="H75" s="425">
        <v>18.414615700000002</v>
      </c>
      <c r="I75" s="425">
        <v>18.414615700000002</v>
      </c>
      <c r="J75" s="303" t="s">
        <v>96</v>
      </c>
    </row>
    <row r="76" spans="1:10" s="116" customFormat="1" ht="14.25" customHeight="1">
      <c r="A76" s="477" t="s">
        <v>56</v>
      </c>
      <c r="B76" s="278"/>
      <c r="C76" s="461">
        <v>27.352419999999999</v>
      </c>
      <c r="D76" s="425">
        <v>14.129555999999999</v>
      </c>
      <c r="E76" s="425">
        <v>14.318198000000001</v>
      </c>
      <c r="F76" s="425">
        <v>15.024772</v>
      </c>
      <c r="G76" s="425">
        <v>14.317608999999999</v>
      </c>
      <c r="H76" s="425">
        <v>18.060466000000002</v>
      </c>
      <c r="I76" s="425">
        <v>16.928249000000001</v>
      </c>
      <c r="J76" s="479" t="s">
        <v>57</v>
      </c>
    </row>
    <row r="77" spans="1:10" s="116" customFormat="1" ht="14.25" customHeight="1">
      <c r="A77" s="477" t="s">
        <v>269</v>
      </c>
      <c r="B77" s="278"/>
      <c r="C77" s="464">
        <v>17.100000000000001</v>
      </c>
      <c r="D77" s="464">
        <v>13</v>
      </c>
      <c r="E77" s="425">
        <v>7.4</v>
      </c>
      <c r="F77" s="425">
        <v>5.8</v>
      </c>
      <c r="G77" s="425">
        <v>6</v>
      </c>
      <c r="H77" s="425">
        <v>10.6</v>
      </c>
      <c r="I77" s="425">
        <v>10.6</v>
      </c>
      <c r="J77" s="303" t="s">
        <v>270</v>
      </c>
    </row>
    <row r="78" spans="1:10" s="116" customFormat="1" ht="14.25" customHeight="1">
      <c r="A78" s="477" t="s">
        <v>271</v>
      </c>
      <c r="B78" s="278"/>
      <c r="C78" s="461">
        <v>3.6</v>
      </c>
      <c r="D78" s="461">
        <v>7.3</v>
      </c>
      <c r="E78" s="461">
        <v>6.3</v>
      </c>
      <c r="F78" s="461">
        <v>6.7</v>
      </c>
      <c r="G78" s="461">
        <v>6.2</v>
      </c>
      <c r="H78" s="461">
        <v>7.8</v>
      </c>
      <c r="I78" s="461">
        <v>7.8</v>
      </c>
      <c r="J78" s="479" t="s">
        <v>272</v>
      </c>
    </row>
    <row r="79" spans="1:10" s="116" customFormat="1" ht="14.25" customHeight="1">
      <c r="A79" s="477" t="s">
        <v>108</v>
      </c>
      <c r="B79" s="278"/>
      <c r="C79" s="425">
        <v>7.0609999999999999</v>
      </c>
      <c r="D79" s="425">
        <v>5.6</v>
      </c>
      <c r="E79" s="425">
        <v>7.4</v>
      </c>
      <c r="F79" s="425">
        <v>8.0239999999999991</v>
      </c>
      <c r="G79" s="425">
        <v>6.0739999999999998</v>
      </c>
      <c r="H79" s="425">
        <v>7.1050000000000004</v>
      </c>
      <c r="I79" s="425">
        <v>7.1050000000000004</v>
      </c>
      <c r="J79" s="303" t="s">
        <v>95</v>
      </c>
    </row>
    <row r="80" spans="1:10" s="116" customFormat="1" ht="14.25" customHeight="1">
      <c r="A80" s="477" t="s">
        <v>10</v>
      </c>
      <c r="B80" s="278"/>
      <c r="C80" s="461">
        <v>6.1</v>
      </c>
      <c r="D80" s="461">
        <v>4.8</v>
      </c>
      <c r="E80" s="461">
        <v>8.6999999999999993</v>
      </c>
      <c r="F80" s="461">
        <v>9.6</v>
      </c>
      <c r="G80" s="461">
        <v>3.9</v>
      </c>
      <c r="H80" s="461">
        <v>4</v>
      </c>
      <c r="I80" s="461">
        <v>6.1</v>
      </c>
      <c r="J80" s="303" t="s">
        <v>11</v>
      </c>
    </row>
    <row r="81" spans="1:10" s="116" customFormat="1" ht="14.25" customHeight="1">
      <c r="A81" s="477" t="s">
        <v>643</v>
      </c>
      <c r="B81" s="278"/>
      <c r="C81" s="462">
        <v>2.5450629999999999</v>
      </c>
      <c r="D81" s="462">
        <v>8.7489860000000004</v>
      </c>
      <c r="E81" s="425">
        <v>1.2780279999999999</v>
      </c>
      <c r="F81" s="425">
        <v>1.9676849999999999</v>
      </c>
      <c r="G81" s="425">
        <v>0.611568</v>
      </c>
      <c r="H81" s="425">
        <v>0.54325199999999996</v>
      </c>
      <c r="I81" s="425">
        <v>0.54325199999999996</v>
      </c>
      <c r="J81" s="479" t="s">
        <v>643</v>
      </c>
    </row>
    <row r="82" spans="1:10" s="116" customFormat="1" ht="14.25" customHeight="1">
      <c r="A82" s="477"/>
      <c r="B82" s="278"/>
      <c r="C82" s="425"/>
      <c r="D82" s="425"/>
      <c r="E82" s="425"/>
      <c r="F82" s="425"/>
      <c r="G82" s="425"/>
      <c r="H82" s="425"/>
      <c r="I82" s="425"/>
      <c r="J82" s="303"/>
    </row>
    <row r="83" spans="1:10" s="116" customFormat="1" ht="14.25" customHeight="1">
      <c r="A83" s="74"/>
      <c r="J83" s="74"/>
    </row>
    <row r="84" spans="1:10" s="116" customFormat="1" ht="14.25" customHeight="1">
      <c r="A84" s="74"/>
      <c r="J84" s="74"/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572"/>
      <c r="B105" s="56" t="s">
        <v>930</v>
      </c>
      <c r="J105" s="22"/>
    </row>
    <row r="106" spans="1:10" ht="12" customHeight="1">
      <c r="A106" s="574"/>
      <c r="B106" s="56" t="s">
        <v>73</v>
      </c>
      <c r="J106" s="22"/>
    </row>
    <row r="107" spans="1:10" ht="12" customHeight="1">
      <c r="A107" s="574"/>
      <c r="B107" s="239" t="s">
        <v>692</v>
      </c>
    </row>
    <row r="108" spans="1:10" ht="12" customHeight="1">
      <c r="A108" s="574"/>
    </row>
  </sheetData>
  <mergeCells count="5">
    <mergeCell ref="A3:A4"/>
    <mergeCell ref="A105:A108"/>
    <mergeCell ref="A57:A58"/>
    <mergeCell ref="A64:B64"/>
    <mergeCell ref="A51:A54"/>
  </mergeCells>
  <hyperlinks>
    <hyperlink ref="J3" location="'Inhoudsopgave Zuivel in cijfers'!A1" display="Terug naar inhoudsopgave" xr:uid="{5AAD6737-21C7-4846-9501-DE5BCB106DBB}"/>
    <hyperlink ref="J4" location="'Inhoudsopgave Zuivel in cijfers'!A1" display="Back to table of contents" xr:uid="{DCB0CE98-D0B4-4377-B72E-3DFC80D95C9F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8C15-A0FA-4611-A019-D05257BFD68A}">
  <sheetPr>
    <tabColor rgb="FFBBD25B"/>
  </sheetPr>
  <dimension ref="A1:I66"/>
  <sheetViews>
    <sheetView workbookViewId="0"/>
  </sheetViews>
  <sheetFormatPr baseColWidth="10" defaultColWidth="9.5" defaultRowHeight="10"/>
  <cols>
    <col min="1" max="1" width="9.5" style="2"/>
    <col min="2" max="2" width="42.5" style="2" customWidth="1"/>
    <col min="3" max="8" width="16" style="2" customWidth="1"/>
    <col min="9" max="9" width="51" style="7" customWidth="1"/>
    <col min="10" max="16384" width="9.5" style="2"/>
  </cols>
  <sheetData>
    <row r="1" spans="1:9" ht="23" customHeight="1">
      <c r="A1" s="1"/>
      <c r="B1" s="1"/>
      <c r="C1" s="1"/>
      <c r="D1" s="25"/>
      <c r="E1" s="25"/>
      <c r="F1" s="25"/>
      <c r="G1" s="25"/>
      <c r="H1" s="25"/>
      <c r="I1" s="108" t="s">
        <v>603</v>
      </c>
    </row>
    <row r="2" spans="1:9" ht="12" customHeight="1">
      <c r="A2" s="1"/>
      <c r="B2" s="3"/>
      <c r="C2" s="3"/>
      <c r="D2" s="3"/>
      <c r="E2" s="3"/>
      <c r="F2" s="3"/>
      <c r="G2" s="3"/>
      <c r="H2" s="3"/>
      <c r="I2" s="58" t="s">
        <v>1024</v>
      </c>
    </row>
    <row r="3" spans="1:9" ht="18.25" customHeight="1">
      <c r="A3" s="576">
        <v>3</v>
      </c>
      <c r="B3" s="106" t="s">
        <v>1050</v>
      </c>
      <c r="C3" s="5"/>
      <c r="D3" s="5"/>
      <c r="E3" s="5"/>
      <c r="F3" s="5"/>
      <c r="G3" s="5"/>
      <c r="H3" s="5"/>
      <c r="I3" s="123" t="s">
        <v>579</v>
      </c>
    </row>
    <row r="4" spans="1:9" ht="18" customHeight="1">
      <c r="A4" s="577"/>
      <c r="B4" s="538" t="s">
        <v>1051</v>
      </c>
      <c r="C4" s="539"/>
      <c r="D4" s="539"/>
      <c r="E4" s="539"/>
      <c r="F4" s="539"/>
      <c r="G4" s="539"/>
      <c r="H4" s="539"/>
      <c r="I4" s="123" t="s">
        <v>580</v>
      </c>
    </row>
    <row r="5" spans="1:9" ht="14.25" customHeight="1"/>
    <row r="6" spans="1:9" ht="14.25" customHeight="1"/>
    <row r="7" spans="1:9" ht="14.25" customHeight="1"/>
    <row r="8" spans="1:9" ht="18.75" customHeight="1">
      <c r="A8" s="33" t="s">
        <v>1038</v>
      </c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 t="s">
        <v>976</v>
      </c>
      <c r="I8" s="243" t="s">
        <v>1039</v>
      </c>
    </row>
    <row r="9" spans="1:9" ht="13.5" customHeight="1">
      <c r="A9" s="542"/>
      <c r="C9" s="7"/>
      <c r="D9" s="7"/>
      <c r="E9" s="7"/>
      <c r="F9" s="7"/>
      <c r="G9" s="7"/>
      <c r="H9" s="7"/>
    </row>
    <row r="10" spans="1:9" s="24" customFormat="1" ht="14.25" customHeight="1">
      <c r="A10" s="74" t="s">
        <v>1052</v>
      </c>
      <c r="B10" s="74"/>
      <c r="C10" s="250">
        <v>6.1369999999999996</v>
      </c>
      <c r="D10" s="250">
        <v>8.0709999999999997</v>
      </c>
      <c r="E10" s="250">
        <v>8.0820000000000007</v>
      </c>
      <c r="F10" s="250">
        <v>8.7370000000000001</v>
      </c>
      <c r="G10" s="250">
        <v>9.4030000000000005</v>
      </c>
      <c r="H10" s="250">
        <v>9.5489999999999995</v>
      </c>
      <c r="I10" s="35" t="s">
        <v>1053</v>
      </c>
    </row>
    <row r="11" spans="1:9" s="24" customFormat="1" ht="14.25" customHeight="1">
      <c r="A11" s="74" t="s">
        <v>1054</v>
      </c>
      <c r="B11" s="74"/>
      <c r="C11" s="250">
        <v>6.375</v>
      </c>
      <c r="D11" s="250">
        <v>7.4610000000000003</v>
      </c>
      <c r="E11" s="250">
        <v>7.7380000000000004</v>
      </c>
      <c r="F11" s="250">
        <v>8.4649999999999999</v>
      </c>
      <c r="G11" s="250">
        <v>9.1150000000000002</v>
      </c>
      <c r="H11" s="250">
        <v>9.2799999999999994</v>
      </c>
      <c r="I11" s="35" t="s">
        <v>1055</v>
      </c>
    </row>
    <row r="12" spans="1:9" s="24" customFormat="1" ht="14.25" customHeight="1">
      <c r="A12" s="74" t="s">
        <v>1056</v>
      </c>
      <c r="B12" s="74"/>
      <c r="C12" s="250">
        <v>4.41</v>
      </c>
      <c r="D12" s="250">
        <v>6.2140000000000004</v>
      </c>
      <c r="E12" s="250">
        <v>6.3239999999999998</v>
      </c>
      <c r="F12" s="250">
        <v>6.7320000000000002</v>
      </c>
      <c r="G12" s="250">
        <v>7.0380000000000003</v>
      </c>
      <c r="H12" s="250">
        <v>7.1159999999999997</v>
      </c>
      <c r="I12" s="35" t="s">
        <v>1057</v>
      </c>
    </row>
    <row r="13" spans="1:9" s="24" customFormat="1" ht="14.25" customHeight="1">
      <c r="A13" s="74" t="s">
        <v>1058</v>
      </c>
      <c r="B13" s="74"/>
      <c r="C13" s="250">
        <v>4.0860000000000003</v>
      </c>
      <c r="D13" s="250">
        <v>5.258</v>
      </c>
      <c r="E13" s="250">
        <v>5.4729999999999999</v>
      </c>
      <c r="F13" s="250">
        <v>6.1980000000000004</v>
      </c>
      <c r="G13" s="250">
        <v>6.6589999999999998</v>
      </c>
      <c r="H13" s="250">
        <v>6.8330000000000002</v>
      </c>
      <c r="I13" s="35" t="s">
        <v>1059</v>
      </c>
    </row>
    <row r="14" spans="1:9" s="24" customFormat="1" ht="14.25" customHeight="1">
      <c r="A14" s="74" t="s">
        <v>1060</v>
      </c>
      <c r="B14" s="74"/>
      <c r="C14" s="250">
        <v>3.68</v>
      </c>
      <c r="D14" s="250">
        <v>4.7839999999999998</v>
      </c>
      <c r="E14" s="250">
        <v>4.718</v>
      </c>
      <c r="F14" s="250">
        <v>5.4710000000000001</v>
      </c>
      <c r="G14" s="250">
        <v>6.1509999999999998</v>
      </c>
      <c r="H14" s="250">
        <v>6.2969999999999997</v>
      </c>
      <c r="I14" s="35" t="s">
        <v>1061</v>
      </c>
    </row>
    <row r="15" spans="1:9" s="24" customFormat="1" ht="14.25" customHeight="1">
      <c r="A15" s="74" t="s">
        <v>1063</v>
      </c>
      <c r="B15" s="74"/>
      <c r="C15" s="250">
        <v>2.782</v>
      </c>
      <c r="D15" s="250">
        <v>3.194</v>
      </c>
      <c r="E15" s="250">
        <v>3.4020000000000001</v>
      </c>
      <c r="F15" s="250">
        <v>3.5619999999999998</v>
      </c>
      <c r="G15" s="250">
        <v>3.9609999999999999</v>
      </c>
      <c r="H15" s="250">
        <v>4.008</v>
      </c>
      <c r="I15" s="35" t="s">
        <v>1063</v>
      </c>
    </row>
    <row r="16" spans="1:9" s="24" customFormat="1" ht="14.25" customHeight="1">
      <c r="A16" s="74" t="s">
        <v>1064</v>
      </c>
      <c r="B16" s="247"/>
      <c r="C16" s="250">
        <v>2.3069999999999999</v>
      </c>
      <c r="D16" s="250">
        <v>3.0590000000000002</v>
      </c>
      <c r="E16" s="250">
        <v>3.1280000000000001</v>
      </c>
      <c r="F16" s="250">
        <v>3.4790000000000001</v>
      </c>
      <c r="G16" s="250">
        <v>3.5539999999999998</v>
      </c>
      <c r="H16" s="250">
        <v>3.5979999999999999</v>
      </c>
      <c r="I16" s="35" t="s">
        <v>1065</v>
      </c>
    </row>
    <row r="17" spans="1:9" s="24" customFormat="1" ht="14.25" customHeight="1">
      <c r="A17" s="74" t="s">
        <v>1066</v>
      </c>
      <c r="B17" s="74"/>
      <c r="C17" s="250">
        <v>1.9450000000000001</v>
      </c>
      <c r="D17" s="250">
        <v>2.0449999999999999</v>
      </c>
      <c r="E17" s="250">
        <v>2.0739999999999998</v>
      </c>
      <c r="F17" s="250">
        <v>2.226</v>
      </c>
      <c r="G17" s="250">
        <v>2.4910000000000001</v>
      </c>
      <c r="H17" s="250">
        <v>2.5670000000000002</v>
      </c>
      <c r="I17" s="35" t="s">
        <v>1067</v>
      </c>
    </row>
    <row r="18" spans="1:9" s="24" customFormat="1" ht="14.25" customHeight="1">
      <c r="A18" s="74" t="s">
        <v>1068</v>
      </c>
      <c r="B18" s="74"/>
      <c r="C18" s="250">
        <v>1.133</v>
      </c>
      <c r="D18" s="250">
        <v>1.452</v>
      </c>
      <c r="E18" s="250">
        <v>1.6020000000000001</v>
      </c>
      <c r="F18" s="250">
        <v>1.716</v>
      </c>
      <c r="G18" s="250">
        <v>1.92</v>
      </c>
      <c r="H18" s="250">
        <v>1.9590000000000001</v>
      </c>
      <c r="I18" s="35" t="s">
        <v>1069</v>
      </c>
    </row>
    <row r="19" spans="1:9" s="24" customFormat="1" ht="14.25" customHeight="1">
      <c r="A19" s="74" t="s">
        <v>1070</v>
      </c>
      <c r="B19" s="74"/>
      <c r="C19" s="250">
        <v>1.0580000000000001</v>
      </c>
      <c r="D19" s="250">
        <v>1.375</v>
      </c>
      <c r="E19" s="250">
        <v>1.4239999999999999</v>
      </c>
      <c r="F19" s="250">
        <v>1.4319999999999999</v>
      </c>
      <c r="G19" s="250">
        <v>1.492</v>
      </c>
      <c r="H19" s="250">
        <v>1.534</v>
      </c>
      <c r="I19" s="35" t="s">
        <v>1071</v>
      </c>
    </row>
    <row r="20" spans="1:9" s="24" customFormat="1" ht="14.25" customHeight="1">
      <c r="A20" s="74" t="s">
        <v>1062</v>
      </c>
      <c r="B20" s="74"/>
      <c r="C20" s="250">
        <v>0.83099999999999996</v>
      </c>
      <c r="D20" s="250">
        <v>1.115</v>
      </c>
      <c r="E20" s="250">
        <v>1.097</v>
      </c>
      <c r="F20" s="250">
        <v>1.2889999999999999</v>
      </c>
      <c r="G20" s="250">
        <v>1.359</v>
      </c>
      <c r="H20" s="250">
        <v>1.3560000000000001</v>
      </c>
      <c r="I20" s="35" t="s">
        <v>1072</v>
      </c>
    </row>
    <row r="21" spans="1:9" s="24" customFormat="1" ht="5.25" customHeight="1">
      <c r="A21" s="244"/>
      <c r="B21" s="244"/>
      <c r="C21" s="245"/>
      <c r="D21" s="245"/>
      <c r="E21" s="245"/>
      <c r="F21" s="245"/>
      <c r="G21" s="245"/>
      <c r="H21" s="245"/>
      <c r="I21" s="245"/>
    </row>
    <row r="22" spans="1:9" s="24" customFormat="1" ht="5.25" customHeight="1">
      <c r="A22" s="116"/>
      <c r="B22" s="116"/>
      <c r="C22" s="231"/>
      <c r="D22" s="231"/>
      <c r="E22" s="231"/>
      <c r="F22" s="231"/>
      <c r="G22" s="231"/>
      <c r="H22" s="231"/>
      <c r="I22" s="231"/>
    </row>
    <row r="23" spans="1:9" s="24" customFormat="1" ht="14.25" customHeight="1">
      <c r="A23" s="543" t="s">
        <v>1073</v>
      </c>
      <c r="B23" s="74"/>
      <c r="C23" s="352">
        <v>34.744</v>
      </c>
      <c r="D23" s="352">
        <v>44.027999999999999</v>
      </c>
      <c r="E23" s="352">
        <v>45.061999999999998</v>
      </c>
      <c r="F23" s="352">
        <v>49.307000000000002</v>
      </c>
      <c r="G23" s="352">
        <v>53.143000000000001</v>
      </c>
      <c r="H23" s="352">
        <v>54.097000000000001</v>
      </c>
      <c r="I23" s="241" t="s">
        <v>1074</v>
      </c>
    </row>
    <row r="24" spans="1:9" s="24" customFormat="1" ht="14.25" customHeight="1">
      <c r="A24" s="544" t="s">
        <v>1075</v>
      </c>
      <c r="B24" s="242"/>
      <c r="C24" s="541">
        <v>0.10591756850103615</v>
      </c>
      <c r="D24" s="541">
        <v>0.10865812664667938</v>
      </c>
      <c r="E24" s="541">
        <v>0.10470019084816475</v>
      </c>
      <c r="F24" s="541">
        <v>0.11095787616362789</v>
      </c>
      <c r="G24" s="541">
        <v>0.11574431251528894</v>
      </c>
      <c r="H24" s="541">
        <v>0.1164020185962253</v>
      </c>
      <c r="I24" s="241" t="s">
        <v>1076</v>
      </c>
    </row>
    <row r="25" spans="1:9" s="24" customFormat="1" ht="14.25" customHeight="1">
      <c r="A25" s="74"/>
      <c r="B25" s="74"/>
      <c r="C25" s="119"/>
      <c r="D25" s="119"/>
      <c r="E25" s="119"/>
      <c r="F25" s="119"/>
      <c r="G25" s="119"/>
      <c r="H25" s="119"/>
      <c r="I25" s="35"/>
    </row>
    <row r="26" spans="1:9" s="24" customFormat="1" ht="14.25" customHeight="1">
      <c r="A26" s="544" t="s">
        <v>1077</v>
      </c>
      <c r="B26" s="545"/>
      <c r="C26" s="352">
        <v>316.815</v>
      </c>
      <c r="D26" s="352">
        <v>348.70299999999997</v>
      </c>
      <c r="E26" s="352">
        <v>380.42700000000002</v>
      </c>
      <c r="F26" s="352">
        <v>437.447</v>
      </c>
      <c r="G26" s="352">
        <v>471.02300000000002</v>
      </c>
      <c r="H26" s="352">
        <v>488.25200000000001</v>
      </c>
      <c r="I26" s="241" t="s">
        <v>1078</v>
      </c>
    </row>
    <row r="27" spans="1:9" s="24" customFormat="1" ht="14.25" customHeight="1">
      <c r="A27" s="544" t="s">
        <v>1075</v>
      </c>
      <c r="B27" s="546"/>
      <c r="C27" s="547">
        <v>1.1615611634550133E-2</v>
      </c>
      <c r="D27" s="547">
        <v>1.371941164830816E-2</v>
      </c>
      <c r="E27" s="547">
        <v>1.2401853706492967E-2</v>
      </c>
      <c r="F27" s="547">
        <v>1.2506657949420158E-2</v>
      </c>
      <c r="G27" s="547">
        <v>1.305881029164181E-2</v>
      </c>
      <c r="H27" s="547">
        <v>1.2897028583600272E-2</v>
      </c>
      <c r="I27" s="241" t="s">
        <v>1076</v>
      </c>
    </row>
    <row r="28" spans="1:9" s="24" customFormat="1" ht="14.25" customHeight="1">
      <c r="A28" s="116"/>
      <c r="B28" s="116"/>
      <c r="C28" s="110"/>
      <c r="D28" s="110"/>
      <c r="E28" s="110"/>
      <c r="F28" s="110"/>
      <c r="G28" s="110"/>
      <c r="H28" s="110"/>
      <c r="I28" s="7"/>
    </row>
    <row r="29" spans="1:9" s="24" customFormat="1" ht="14.25" customHeight="1">
      <c r="A29" s="116"/>
      <c r="B29" s="116"/>
      <c r="C29" s="110"/>
      <c r="D29" s="110"/>
      <c r="E29" s="110"/>
      <c r="F29" s="110"/>
      <c r="G29" s="110"/>
      <c r="H29" s="110"/>
      <c r="I29" s="7"/>
    </row>
    <row r="30" spans="1:9" s="24" customFormat="1" ht="14.25" customHeight="1">
      <c r="A30" s="116"/>
      <c r="B30" s="116"/>
      <c r="C30" s="110"/>
      <c r="D30" s="110"/>
      <c r="E30" s="110"/>
      <c r="F30" s="110"/>
      <c r="G30" s="110"/>
      <c r="H30" s="110"/>
      <c r="I30" s="7"/>
    </row>
    <row r="31" spans="1:9" s="24" customFormat="1" ht="14.25" customHeight="1">
      <c r="A31" s="116"/>
      <c r="B31" s="116"/>
      <c r="C31" s="110"/>
      <c r="D31" s="110"/>
      <c r="E31" s="110"/>
      <c r="F31" s="110"/>
      <c r="G31" s="110"/>
      <c r="H31" s="110"/>
      <c r="I31" s="7"/>
    </row>
    <row r="32" spans="1:9" s="24" customFormat="1" ht="14.25" customHeight="1">
      <c r="A32" s="65"/>
      <c r="B32" s="65"/>
      <c r="C32" s="119"/>
      <c r="D32" s="119"/>
      <c r="E32" s="119"/>
      <c r="F32" s="119"/>
      <c r="G32" s="119"/>
      <c r="H32" s="119"/>
      <c r="I32" s="7"/>
    </row>
    <row r="33" spans="1:9" s="24" customFormat="1" ht="14.25" customHeight="1">
      <c r="A33" s="65"/>
      <c r="B33" s="65"/>
      <c r="C33" s="119"/>
      <c r="D33" s="119"/>
      <c r="E33" s="119"/>
      <c r="F33" s="119"/>
      <c r="G33" s="119"/>
      <c r="H33" s="119"/>
      <c r="I33" s="66"/>
    </row>
    <row r="34" spans="1:9" s="24" customFormat="1" ht="11">
      <c r="A34" s="69"/>
      <c r="B34" s="69"/>
      <c r="C34" s="70"/>
      <c r="D34" s="70"/>
      <c r="E34" s="70"/>
      <c r="F34" s="70"/>
      <c r="G34" s="70"/>
      <c r="H34" s="70"/>
      <c r="I34" s="70"/>
    </row>
    <row r="35" spans="1:9" s="20" customFormat="1" ht="12" customHeight="1">
      <c r="A35" s="572"/>
      <c r="B35" s="33" t="s">
        <v>83</v>
      </c>
      <c r="C35" s="101"/>
      <c r="D35" s="101"/>
      <c r="E35" s="101"/>
      <c r="F35" s="101"/>
      <c r="G35" s="101"/>
      <c r="H35" s="101"/>
      <c r="I35" s="68"/>
    </row>
    <row r="36" spans="1:9" s="20" customFormat="1" ht="12" customHeight="1">
      <c r="A36" s="574"/>
      <c r="B36" s="56" t="s">
        <v>73</v>
      </c>
      <c r="C36" s="102"/>
      <c r="D36" s="102"/>
      <c r="E36" s="102"/>
      <c r="F36" s="102"/>
      <c r="G36" s="102"/>
      <c r="H36" s="102"/>
      <c r="I36" s="68"/>
    </row>
    <row r="37" spans="1:9" s="20" customFormat="1" ht="12" customHeight="1">
      <c r="A37" s="574"/>
      <c r="B37" s="56" t="s">
        <v>1079</v>
      </c>
      <c r="I37" s="68"/>
    </row>
    <row r="38" spans="1:9" s="20" customFormat="1" ht="12" customHeight="1">
      <c r="A38" s="574"/>
      <c r="B38" s="18"/>
      <c r="I38" s="68"/>
    </row>
    <row r="39" spans="1:9" ht="14.5" customHeight="1">
      <c r="C39" s="104"/>
      <c r="D39" s="104"/>
      <c r="E39" s="104"/>
      <c r="F39" s="104"/>
      <c r="G39" s="104"/>
      <c r="H39" s="104"/>
    </row>
    <row r="41" spans="1:9" ht="14.5" customHeight="1"/>
    <row r="42" spans="1:9" ht="14.5" customHeight="1"/>
    <row r="43" spans="1:9" ht="14.5" customHeight="1"/>
    <row r="44" spans="1:9" ht="14.5" customHeight="1"/>
    <row r="45" spans="1:9" ht="14.5" customHeight="1"/>
    <row r="46" spans="1:9" ht="14.5" customHeight="1"/>
    <row r="47" spans="1:9" ht="14.5" customHeight="1"/>
    <row r="48" spans="1:9" ht="14.5" customHeight="1"/>
    <row r="49" ht="14.5" customHeight="1"/>
    <row r="50" ht="14.5" customHeight="1"/>
    <row r="51" ht="14.5" customHeight="1"/>
    <row r="52" ht="14.5" customHeight="1"/>
    <row r="53" ht="14.5" customHeight="1"/>
    <row r="54" ht="14.5" customHeight="1"/>
    <row r="55" ht="14.5" customHeight="1"/>
    <row r="56" ht="14.5" customHeight="1"/>
    <row r="57" ht="14.5" customHeight="1"/>
    <row r="58" ht="14.5" customHeight="1"/>
    <row r="59" ht="14.5" customHeight="1"/>
    <row r="60" ht="14.5" customHeight="1"/>
    <row r="61" ht="14.5" customHeight="1"/>
    <row r="62" ht="14.5" customHeight="1"/>
    <row r="63" ht="14.5" customHeight="1"/>
    <row r="64" ht="14.5" customHeight="1"/>
    <row r="65" ht="14.5" customHeight="1"/>
    <row r="66" ht="14.5" customHeight="1"/>
  </sheetData>
  <mergeCells count="2">
    <mergeCell ref="A3:A4"/>
    <mergeCell ref="A35:A38"/>
  </mergeCells>
  <hyperlinks>
    <hyperlink ref="I3" location="'Inhoudsopgave Zuivel in cijfers'!A1" display="Terug naar inhoudsopgave" xr:uid="{BDF40751-E393-43CA-9C89-5997710FEFA1}"/>
    <hyperlink ref="I4" location="'Inhoudsopgave Zuivel in cijfers'!A1" display="Back to table of contents" xr:uid="{801DD529-02DB-4E5A-A6BD-B8088EE6FDD1}"/>
  </hyperlinks>
  <printOptions horizontalCentered="1"/>
  <pageMargins left="0.39370078740157483" right="0.39370078740157483" top="0.39370078740157483" bottom="0.39370078740157483" header="0" footer="0"/>
  <pageSetup paperSize="9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BBD25B"/>
  </sheetPr>
  <dimension ref="A1:I54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1.5" style="2" customWidth="1"/>
    <col min="3" max="8" width="13" style="2" customWidth="1"/>
    <col min="9" max="9" width="30" style="2" customWidth="1"/>
    <col min="10" max="16384" width="9.5" style="2"/>
  </cols>
  <sheetData>
    <row r="1" spans="1:9" ht="23" customHeight="1">
      <c r="A1" s="1"/>
      <c r="B1" s="1"/>
      <c r="C1" s="1"/>
      <c r="D1" s="25"/>
      <c r="E1" s="25"/>
      <c r="F1" s="25"/>
      <c r="G1" s="25"/>
      <c r="H1" s="25"/>
      <c r="I1" s="108" t="s">
        <v>603</v>
      </c>
    </row>
    <row r="2" spans="1:9" ht="12" customHeight="1">
      <c r="A2" s="1"/>
      <c r="B2" s="3"/>
      <c r="C2" s="3"/>
      <c r="D2" s="3"/>
      <c r="E2" s="3"/>
      <c r="F2" s="3"/>
      <c r="G2" s="3"/>
      <c r="H2" s="3"/>
      <c r="I2" s="58" t="s">
        <v>1002</v>
      </c>
    </row>
    <row r="3" spans="1:9" ht="18" customHeight="1">
      <c r="A3" s="576">
        <v>39</v>
      </c>
      <c r="B3" s="106" t="s">
        <v>394</v>
      </c>
      <c r="C3" s="5"/>
      <c r="D3" s="5"/>
      <c r="E3" s="5"/>
      <c r="F3" s="5"/>
      <c r="G3" s="5"/>
      <c r="H3" s="5"/>
      <c r="I3" s="123" t="s">
        <v>579</v>
      </c>
    </row>
    <row r="4" spans="1:9" ht="18" customHeight="1">
      <c r="A4" s="577"/>
      <c r="B4" s="236" t="s">
        <v>395</v>
      </c>
      <c r="C4" s="161"/>
      <c r="D4" s="161"/>
      <c r="E4" s="161"/>
      <c r="F4" s="161"/>
      <c r="G4" s="161"/>
      <c r="H4" s="161"/>
      <c r="I4" s="220" t="s">
        <v>580</v>
      </c>
    </row>
    <row r="5" spans="1:9" s="116" customFormat="1" ht="14.25" customHeight="1"/>
    <row r="6" spans="1:9" s="116" customFormat="1" ht="14.25" customHeight="1"/>
    <row r="7" spans="1:9" s="116" customFormat="1" ht="14.25" customHeight="1"/>
    <row r="8" spans="1:9" ht="18.75" customHeight="1">
      <c r="A8" s="33" t="s">
        <v>886</v>
      </c>
      <c r="B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 t="s">
        <v>976</v>
      </c>
      <c r="I8" s="243" t="s">
        <v>886</v>
      </c>
    </row>
    <row r="9" spans="1:9" s="116" customFormat="1" ht="14.25" customHeight="1"/>
    <row r="10" spans="1:9" s="116" customFormat="1" ht="14.25" customHeight="1">
      <c r="A10" s="252" t="s">
        <v>754</v>
      </c>
      <c r="B10" s="337"/>
      <c r="C10" s="276">
        <v>192190</v>
      </c>
      <c r="D10" s="276">
        <v>206795.90465079364</v>
      </c>
      <c r="E10" s="276">
        <v>202684.63351000001</v>
      </c>
      <c r="F10" s="276">
        <v>196960</v>
      </c>
      <c r="G10" s="276">
        <v>199110</v>
      </c>
      <c r="H10" s="276">
        <v>201811</v>
      </c>
      <c r="I10" s="241" t="s">
        <v>754</v>
      </c>
    </row>
    <row r="11" spans="1:9" s="116" customFormat="1" ht="14.25" customHeight="1">
      <c r="A11" s="74"/>
      <c r="B11" s="278"/>
      <c r="C11" s="278"/>
      <c r="D11" s="278"/>
      <c r="E11" s="278"/>
      <c r="F11" s="278"/>
      <c r="G11" s="278"/>
      <c r="H11" s="278"/>
      <c r="I11" s="74"/>
    </row>
    <row r="12" spans="1:9" s="116" customFormat="1" ht="14.25" customHeight="1">
      <c r="A12" s="34" t="s">
        <v>15</v>
      </c>
      <c r="B12" s="64"/>
      <c r="C12" s="274">
        <v>100310</v>
      </c>
      <c r="D12" s="274">
        <v>89380</v>
      </c>
      <c r="E12" s="274">
        <v>89590</v>
      </c>
      <c r="F12" s="274">
        <v>89870</v>
      </c>
      <c r="G12" s="274">
        <v>89440</v>
      </c>
      <c r="H12" s="274">
        <v>90480</v>
      </c>
      <c r="I12" s="486" t="s">
        <v>16</v>
      </c>
    </row>
    <row r="13" spans="1:9" s="116" customFormat="1" ht="14.25" customHeight="1">
      <c r="A13" s="34" t="s">
        <v>18</v>
      </c>
      <c r="B13" s="64"/>
      <c r="C13" s="274">
        <v>46890</v>
      </c>
      <c r="D13" s="274">
        <v>63130</v>
      </c>
      <c r="E13" s="274">
        <v>63620</v>
      </c>
      <c r="F13" s="274">
        <v>52300</v>
      </c>
      <c r="G13" s="274">
        <v>52510</v>
      </c>
      <c r="H13" s="274">
        <v>52900</v>
      </c>
      <c r="I13" s="486" t="s">
        <v>19</v>
      </c>
    </row>
    <row r="14" spans="1:9" s="116" customFormat="1" ht="14.25" customHeight="1">
      <c r="A14" s="252" t="s">
        <v>60</v>
      </c>
      <c r="B14" s="337"/>
      <c r="C14" s="292">
        <v>25460</v>
      </c>
      <c r="D14" s="292">
        <v>26865.904650793655</v>
      </c>
      <c r="E14" s="292">
        <v>25254.633510000003</v>
      </c>
      <c r="F14" s="292">
        <v>27870</v>
      </c>
      <c r="G14" s="292">
        <v>28740</v>
      </c>
      <c r="H14" s="292">
        <v>30941</v>
      </c>
      <c r="I14" s="487" t="s">
        <v>70</v>
      </c>
    </row>
    <row r="15" spans="1:9" s="116" customFormat="1" ht="14.25" customHeight="1">
      <c r="A15" s="34" t="s">
        <v>61</v>
      </c>
      <c r="B15" s="64"/>
      <c r="C15" s="274">
        <v>5100</v>
      </c>
      <c r="D15" s="274">
        <v>10080</v>
      </c>
      <c r="E15" s="274">
        <v>7370</v>
      </c>
      <c r="F15" s="274">
        <v>9780</v>
      </c>
      <c r="G15" s="274">
        <v>10130</v>
      </c>
      <c r="H15" s="274">
        <v>9320</v>
      </c>
      <c r="I15" s="486" t="s">
        <v>17</v>
      </c>
    </row>
    <row r="16" spans="1:9" s="116" customFormat="1" ht="14.25" customHeight="1">
      <c r="A16" s="34" t="s">
        <v>22</v>
      </c>
      <c r="B16" s="64"/>
      <c r="C16" s="274">
        <v>6230</v>
      </c>
      <c r="D16" s="274">
        <v>6790</v>
      </c>
      <c r="E16" s="274">
        <v>7100</v>
      </c>
      <c r="F16" s="274">
        <v>7230</v>
      </c>
      <c r="G16" s="274">
        <v>7360</v>
      </c>
      <c r="H16" s="274">
        <v>7310</v>
      </c>
      <c r="I16" s="486" t="s">
        <v>23</v>
      </c>
    </row>
    <row r="17" spans="1:9" s="116" customFormat="1" ht="14.25" customHeight="1">
      <c r="A17" s="34" t="s">
        <v>36</v>
      </c>
      <c r="B17" s="64"/>
      <c r="C17" s="274">
        <v>2480</v>
      </c>
      <c r="D17" s="274">
        <v>3300</v>
      </c>
      <c r="E17" s="274">
        <v>3470</v>
      </c>
      <c r="F17" s="274">
        <v>3410</v>
      </c>
      <c r="G17" s="274">
        <v>3320</v>
      </c>
      <c r="H17" s="274">
        <v>3690</v>
      </c>
      <c r="I17" s="486" t="s">
        <v>36</v>
      </c>
    </row>
    <row r="18" spans="1:9" s="116" customFormat="1" ht="14.25" customHeight="1">
      <c r="A18" s="34" t="s">
        <v>64</v>
      </c>
      <c r="B18" s="64"/>
      <c r="C18" s="258">
        <v>1180</v>
      </c>
      <c r="D18" s="258">
        <v>1610</v>
      </c>
      <c r="E18" s="258">
        <v>1010</v>
      </c>
      <c r="F18" s="258">
        <v>1010</v>
      </c>
      <c r="G18" s="258">
        <v>2000</v>
      </c>
      <c r="H18" s="258">
        <v>1790</v>
      </c>
      <c r="I18" s="486" t="s">
        <v>43</v>
      </c>
    </row>
    <row r="19" spans="1:9" s="116" customFormat="1" ht="14.25" customHeight="1">
      <c r="A19" s="34" t="s">
        <v>14</v>
      </c>
      <c r="B19" s="64"/>
      <c r="C19" s="274">
        <v>1620</v>
      </c>
      <c r="D19" s="274">
        <v>1620</v>
      </c>
      <c r="E19" s="274">
        <v>1620</v>
      </c>
      <c r="F19" s="274">
        <v>1620</v>
      </c>
      <c r="G19" s="274">
        <v>1620</v>
      </c>
      <c r="H19" s="274">
        <v>1620</v>
      </c>
      <c r="I19" s="486" t="s">
        <v>93</v>
      </c>
    </row>
    <row r="20" spans="1:9" s="116" customFormat="1" ht="14.25" customHeight="1">
      <c r="A20" s="34" t="s">
        <v>47</v>
      </c>
      <c r="B20" s="64"/>
      <c r="C20" s="274">
        <v>770</v>
      </c>
      <c r="D20" s="274">
        <v>1300</v>
      </c>
      <c r="E20" s="274">
        <v>1260</v>
      </c>
      <c r="F20" s="274">
        <v>1340</v>
      </c>
      <c r="G20" s="274">
        <v>1410</v>
      </c>
      <c r="H20" s="274">
        <v>1310</v>
      </c>
      <c r="I20" s="486" t="s">
        <v>48</v>
      </c>
    </row>
    <row r="21" spans="1:9" s="116" customFormat="1" ht="14.25" customHeight="1">
      <c r="A21" s="460" t="s">
        <v>29</v>
      </c>
      <c r="B21" s="484"/>
      <c r="C21" s="274">
        <v>1140</v>
      </c>
      <c r="D21" s="274">
        <v>1430</v>
      </c>
      <c r="E21" s="274">
        <v>1090</v>
      </c>
      <c r="F21" s="274">
        <v>1250</v>
      </c>
      <c r="G21" s="274">
        <v>1180</v>
      </c>
      <c r="H21" s="274">
        <v>1110</v>
      </c>
      <c r="I21" s="486" t="s">
        <v>30</v>
      </c>
    </row>
    <row r="22" spans="1:9" s="116" customFormat="1" ht="14.25" customHeight="1">
      <c r="A22" s="34" t="s">
        <v>31</v>
      </c>
      <c r="B22" s="64"/>
      <c r="C22" s="290">
        <v>620</v>
      </c>
      <c r="D22" s="445">
        <v>750</v>
      </c>
      <c r="E22" s="445">
        <v>750</v>
      </c>
      <c r="F22" s="445">
        <v>750</v>
      </c>
      <c r="G22" s="445">
        <v>750</v>
      </c>
      <c r="H22" s="445">
        <v>750</v>
      </c>
      <c r="I22" s="486" t="s">
        <v>32</v>
      </c>
    </row>
    <row r="23" spans="1:9" s="116" customFormat="1" ht="14.25" customHeight="1">
      <c r="A23" s="34" t="s">
        <v>42</v>
      </c>
      <c r="B23" s="64"/>
      <c r="C23" s="274">
        <v>180</v>
      </c>
      <c r="D23" s="274">
        <v>240</v>
      </c>
      <c r="E23" s="274">
        <v>250</v>
      </c>
      <c r="F23" s="274">
        <v>240</v>
      </c>
      <c r="G23" s="274">
        <v>290</v>
      </c>
      <c r="H23" s="274">
        <v>300</v>
      </c>
      <c r="I23" s="486" t="s">
        <v>42</v>
      </c>
    </row>
    <row r="24" spans="1:9" s="116" customFormat="1" ht="14.25" customHeight="1">
      <c r="A24" s="34" t="s">
        <v>504</v>
      </c>
      <c r="B24" s="64"/>
      <c r="C24" s="274">
        <v>60</v>
      </c>
      <c r="D24" s="274">
        <v>150</v>
      </c>
      <c r="E24" s="274">
        <v>150</v>
      </c>
      <c r="F24" s="274">
        <v>140</v>
      </c>
      <c r="G24" s="274">
        <v>210</v>
      </c>
      <c r="H24" s="274">
        <v>140</v>
      </c>
      <c r="I24" s="486" t="s">
        <v>505</v>
      </c>
    </row>
    <row r="25" spans="1:9" s="116" customFormat="1" ht="14.25" customHeight="1">
      <c r="A25" s="34" t="s">
        <v>33</v>
      </c>
      <c r="B25" s="64"/>
      <c r="C25" s="290">
        <v>80</v>
      </c>
      <c r="D25" s="290">
        <v>80</v>
      </c>
      <c r="E25" s="290">
        <v>80</v>
      </c>
      <c r="F25" s="290">
        <v>80</v>
      </c>
      <c r="G25" s="290">
        <v>80</v>
      </c>
      <c r="H25" s="290">
        <v>80</v>
      </c>
      <c r="I25" s="486" t="s">
        <v>33</v>
      </c>
    </row>
    <row r="26" spans="1:9" s="116" customFormat="1" ht="14.25" customHeight="1">
      <c r="A26" s="34" t="s">
        <v>34</v>
      </c>
      <c r="B26" s="64"/>
      <c r="C26" s="274">
        <v>70</v>
      </c>
      <c r="D26" s="274">
        <v>70</v>
      </c>
      <c r="E26" s="274">
        <v>70</v>
      </c>
      <c r="F26" s="274">
        <v>70</v>
      </c>
      <c r="G26" s="274">
        <v>70</v>
      </c>
      <c r="H26" s="274">
        <v>70</v>
      </c>
      <c r="I26" s="486" t="s">
        <v>35</v>
      </c>
    </row>
    <row r="27" spans="1:9" s="116" customFormat="1" ht="14.25" customHeight="1">
      <c r="A27" s="34" t="s">
        <v>66</v>
      </c>
      <c r="B27" s="64"/>
      <c r="C27" s="290" t="s">
        <v>62</v>
      </c>
      <c r="D27" s="290" t="s">
        <v>62</v>
      </c>
      <c r="E27" s="290" t="s">
        <v>62</v>
      </c>
      <c r="F27" s="290" t="s">
        <v>62</v>
      </c>
      <c r="G27" s="290" t="s">
        <v>62</v>
      </c>
      <c r="H27" s="290" t="s">
        <v>62</v>
      </c>
      <c r="I27" s="486" t="s">
        <v>109</v>
      </c>
    </row>
    <row r="28" spans="1:9" s="116" customFormat="1" ht="14.25" customHeight="1">
      <c r="A28" s="34" t="s">
        <v>51</v>
      </c>
      <c r="B28" s="64"/>
      <c r="C28" s="290" t="s">
        <v>62</v>
      </c>
      <c r="D28" s="290" t="s">
        <v>62</v>
      </c>
      <c r="E28" s="290" t="s">
        <v>62</v>
      </c>
      <c r="F28" s="290" t="s">
        <v>62</v>
      </c>
      <c r="G28" s="290" t="s">
        <v>62</v>
      </c>
      <c r="H28" s="290" t="s">
        <v>62</v>
      </c>
      <c r="I28" s="486" t="s">
        <v>52</v>
      </c>
    </row>
    <row r="29" spans="1:9" s="116" customFormat="1" ht="14.25" customHeight="1">
      <c r="A29" s="34" t="s">
        <v>27</v>
      </c>
      <c r="B29" s="64"/>
      <c r="C29" s="290" t="s">
        <v>250</v>
      </c>
      <c r="D29" s="290" t="s">
        <v>250</v>
      </c>
      <c r="E29" s="290" t="s">
        <v>250</v>
      </c>
      <c r="F29" s="290" t="s">
        <v>250</v>
      </c>
      <c r="G29" s="290" t="s">
        <v>250</v>
      </c>
      <c r="H29" s="290" t="s">
        <v>250</v>
      </c>
      <c r="I29" s="486" t="s">
        <v>28</v>
      </c>
    </row>
    <row r="30" spans="1:9" s="116" customFormat="1" ht="14.25" customHeight="1">
      <c r="A30" s="34" t="s">
        <v>49</v>
      </c>
      <c r="B30" s="64"/>
      <c r="C30" s="290" t="s">
        <v>250</v>
      </c>
      <c r="D30" s="290" t="s">
        <v>250</v>
      </c>
      <c r="E30" s="290" t="s">
        <v>250</v>
      </c>
      <c r="F30" s="290" t="s">
        <v>250</v>
      </c>
      <c r="G30" s="290" t="s">
        <v>250</v>
      </c>
      <c r="H30" s="290" t="s">
        <v>250</v>
      </c>
      <c r="I30" s="486" t="s">
        <v>50</v>
      </c>
    </row>
    <row r="31" spans="1:9" s="116" customFormat="1" ht="14.25" customHeight="1">
      <c r="A31" s="34" t="s">
        <v>20</v>
      </c>
      <c r="B31" s="64"/>
      <c r="C31" s="274" t="s">
        <v>250</v>
      </c>
      <c r="D31" s="274" t="s">
        <v>250</v>
      </c>
      <c r="E31" s="274" t="s">
        <v>250</v>
      </c>
      <c r="F31" s="274" t="s">
        <v>250</v>
      </c>
      <c r="G31" s="274" t="s">
        <v>250</v>
      </c>
      <c r="H31" s="274" t="s">
        <v>250</v>
      </c>
      <c r="I31" s="486" t="s">
        <v>21</v>
      </c>
    </row>
    <row r="32" spans="1:9" s="116" customFormat="1" ht="14.25" customHeight="1">
      <c r="A32" s="34" t="s">
        <v>37</v>
      </c>
      <c r="B32" s="64"/>
      <c r="C32" s="274" t="s">
        <v>250</v>
      </c>
      <c r="D32" s="274" t="s">
        <v>250</v>
      </c>
      <c r="E32" s="274" t="s">
        <v>250</v>
      </c>
      <c r="F32" s="274" t="s">
        <v>250</v>
      </c>
      <c r="G32" s="274" t="s">
        <v>250</v>
      </c>
      <c r="H32" s="274" t="s">
        <v>250</v>
      </c>
      <c r="I32" s="486" t="s">
        <v>38</v>
      </c>
    </row>
    <row r="33" spans="1:9" s="116" customFormat="1" ht="14.25" customHeight="1">
      <c r="A33" s="34" t="s">
        <v>40</v>
      </c>
      <c r="B33" s="64"/>
      <c r="C33" s="290" t="s">
        <v>250</v>
      </c>
      <c r="D33" s="290" t="s">
        <v>250</v>
      </c>
      <c r="E33" s="290" t="s">
        <v>250</v>
      </c>
      <c r="F33" s="290" t="s">
        <v>250</v>
      </c>
      <c r="G33" s="290" t="s">
        <v>250</v>
      </c>
      <c r="H33" s="290" t="s">
        <v>250</v>
      </c>
      <c r="I33" s="486" t="s">
        <v>41</v>
      </c>
    </row>
    <row r="34" spans="1:9" s="116" customFormat="1" ht="14.25" customHeight="1">
      <c r="A34" s="34" t="s">
        <v>63</v>
      </c>
      <c r="B34" s="64"/>
      <c r="C34" s="274" t="s">
        <v>250</v>
      </c>
      <c r="D34" s="274" t="s">
        <v>250</v>
      </c>
      <c r="E34" s="274" t="s">
        <v>250</v>
      </c>
      <c r="F34" s="274" t="s">
        <v>250</v>
      </c>
      <c r="G34" s="274" t="s">
        <v>250</v>
      </c>
      <c r="H34" s="274" t="s">
        <v>250</v>
      </c>
      <c r="I34" s="486" t="s">
        <v>53</v>
      </c>
    </row>
    <row r="35" spans="1:9" s="116" customFormat="1" ht="14.25" customHeight="1">
      <c r="A35" s="34" t="s">
        <v>44</v>
      </c>
      <c r="B35" s="64"/>
      <c r="C35" s="290" t="s">
        <v>250</v>
      </c>
      <c r="D35" s="290" t="s">
        <v>250</v>
      </c>
      <c r="E35" s="290" t="s">
        <v>250</v>
      </c>
      <c r="F35" s="290" t="s">
        <v>250</v>
      </c>
      <c r="G35" s="290" t="s">
        <v>250</v>
      </c>
      <c r="H35" s="290" t="s">
        <v>250</v>
      </c>
      <c r="I35" s="486" t="s">
        <v>45</v>
      </c>
    </row>
    <row r="36" spans="1:9" s="116" customFormat="1" ht="14.25" customHeight="1">
      <c r="A36" s="34" t="s">
        <v>46</v>
      </c>
      <c r="B36" s="64"/>
      <c r="C36" s="274" t="s">
        <v>250</v>
      </c>
      <c r="D36" s="274" t="s">
        <v>250</v>
      </c>
      <c r="E36" s="274" t="s">
        <v>250</v>
      </c>
      <c r="F36" s="274" t="s">
        <v>250</v>
      </c>
      <c r="G36" s="274" t="s">
        <v>250</v>
      </c>
      <c r="H36" s="274" t="s">
        <v>250</v>
      </c>
      <c r="I36" s="486" t="s">
        <v>46</v>
      </c>
    </row>
    <row r="37" spans="1:9" s="116" customFormat="1" ht="14.25" customHeight="1">
      <c r="A37" s="34" t="s">
        <v>65</v>
      </c>
      <c r="B37" s="64"/>
      <c r="C37" s="274" t="s">
        <v>250</v>
      </c>
      <c r="D37" s="274" t="s">
        <v>250</v>
      </c>
      <c r="E37" s="274" t="s">
        <v>250</v>
      </c>
      <c r="F37" s="274" t="s">
        <v>250</v>
      </c>
      <c r="G37" s="274" t="s">
        <v>250</v>
      </c>
      <c r="H37" s="274" t="s">
        <v>250</v>
      </c>
      <c r="I37" s="486" t="s">
        <v>39</v>
      </c>
    </row>
    <row r="38" spans="1:9" s="116" customFormat="1" ht="14.25" customHeight="1">
      <c r="A38" s="34" t="s">
        <v>24</v>
      </c>
      <c r="B38" s="64"/>
      <c r="C38" s="274" t="s">
        <v>250</v>
      </c>
      <c r="D38" s="274" t="s">
        <v>250</v>
      </c>
      <c r="E38" s="274" t="s">
        <v>250</v>
      </c>
      <c r="F38" s="274" t="s">
        <v>250</v>
      </c>
      <c r="G38" s="274" t="s">
        <v>250</v>
      </c>
      <c r="H38" s="274" t="s">
        <v>250</v>
      </c>
      <c r="I38" s="35" t="s">
        <v>25</v>
      </c>
    </row>
    <row r="39" spans="1:9" s="116" customFormat="1" ht="14.25" customHeight="1">
      <c r="A39" s="64"/>
      <c r="B39" s="64"/>
      <c r="C39" s="274"/>
      <c r="D39" s="274"/>
      <c r="E39" s="274"/>
      <c r="F39" s="274"/>
      <c r="G39" s="274"/>
      <c r="H39" s="274"/>
      <c r="I39" s="483"/>
    </row>
    <row r="40" spans="1:9" s="116" customFormat="1" ht="14.25" customHeight="1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s="116" customFormat="1" ht="14.25" customHeight="1">
      <c r="A41" s="337"/>
      <c r="B41" s="337"/>
      <c r="C41" s="278"/>
      <c r="D41" s="278"/>
      <c r="E41" s="278"/>
      <c r="F41" s="278"/>
      <c r="G41" s="278"/>
      <c r="H41" s="278"/>
      <c r="I41" s="485"/>
    </row>
    <row r="42" spans="1:9" s="116" customFormat="1" ht="14.25" customHeight="1">
      <c r="A42" s="64"/>
      <c r="B42" s="64"/>
      <c r="C42" s="278"/>
      <c r="D42" s="278"/>
      <c r="E42" s="278"/>
      <c r="F42" s="278"/>
      <c r="G42" s="278"/>
      <c r="H42" s="278"/>
      <c r="I42" s="273"/>
    </row>
    <row r="43" spans="1:9" s="116" customFormat="1" ht="14.25" customHeight="1">
      <c r="C43" s="230"/>
      <c r="D43" s="230"/>
      <c r="E43" s="230"/>
      <c r="F43" s="230"/>
      <c r="G43" s="230"/>
      <c r="H43" s="230"/>
      <c r="I43" s="66"/>
    </row>
    <row r="44" spans="1:9" s="116" customFormat="1" ht="14.25" customHeight="1">
      <c r="A44" s="65"/>
      <c r="C44" s="230"/>
      <c r="D44" s="230"/>
      <c r="E44" s="230"/>
      <c r="F44" s="230"/>
      <c r="G44" s="230"/>
      <c r="H44" s="230"/>
      <c r="I44" s="66"/>
    </row>
    <row r="45" spans="1:9" s="116" customFormat="1" ht="14.25" customHeight="1">
      <c r="A45" s="65"/>
      <c r="C45" s="230"/>
      <c r="D45" s="230"/>
      <c r="E45" s="230"/>
      <c r="F45" s="230"/>
      <c r="G45" s="230"/>
      <c r="H45" s="230"/>
      <c r="I45" s="120"/>
    </row>
    <row r="46" spans="1:9" s="116" customFormat="1" ht="14.25" customHeight="1">
      <c r="A46" s="65"/>
      <c r="C46" s="230"/>
      <c r="D46" s="230"/>
      <c r="E46" s="230"/>
      <c r="F46" s="230"/>
      <c r="G46" s="230"/>
      <c r="H46" s="230"/>
      <c r="I46" s="119"/>
    </row>
    <row r="47" spans="1:9" s="116" customFormat="1" ht="14.25" customHeight="1">
      <c r="A47" s="65"/>
      <c r="C47" s="230"/>
      <c r="D47" s="230"/>
      <c r="E47" s="230"/>
      <c r="F47" s="230"/>
      <c r="G47" s="230"/>
      <c r="H47" s="230"/>
      <c r="I47" s="120"/>
    </row>
    <row r="48" spans="1:9" s="116" customFormat="1" ht="14.25" customHeight="1">
      <c r="A48" s="65"/>
      <c r="C48" s="230"/>
      <c r="D48" s="230"/>
      <c r="E48" s="230"/>
      <c r="F48" s="230"/>
      <c r="G48" s="230"/>
      <c r="H48" s="230"/>
      <c r="I48" s="120"/>
    </row>
    <row r="49" spans="1:9" s="116" customFormat="1" ht="14.25" customHeight="1">
      <c r="A49" s="65"/>
      <c r="C49" s="230"/>
      <c r="D49" s="230"/>
      <c r="E49" s="230"/>
      <c r="F49" s="230"/>
      <c r="G49" s="230"/>
      <c r="H49" s="230"/>
      <c r="I49" s="119"/>
    </row>
    <row r="50" spans="1:9" s="116" customFormat="1" ht="10" customHeight="1"/>
    <row r="51" spans="1:9" ht="12" customHeight="1">
      <c r="A51" s="576"/>
      <c r="B51" s="56" t="s">
        <v>736</v>
      </c>
      <c r="I51" s="22"/>
    </row>
    <row r="52" spans="1:9" ht="12" customHeight="1">
      <c r="A52" s="577"/>
      <c r="B52" s="56" t="s">
        <v>73</v>
      </c>
      <c r="I52" s="22"/>
    </row>
    <row r="53" spans="1:9" ht="12" customHeight="1">
      <c r="A53" s="577"/>
      <c r="B53" s="239" t="s">
        <v>693</v>
      </c>
      <c r="I53" s="22"/>
    </row>
    <row r="54" spans="1:9" ht="12" customHeight="1">
      <c r="A54" s="577"/>
      <c r="I54" s="22"/>
    </row>
  </sheetData>
  <mergeCells count="2">
    <mergeCell ref="A51:A54"/>
    <mergeCell ref="A3:A4"/>
  </mergeCells>
  <hyperlinks>
    <hyperlink ref="I3" location="'Inhoudsopgave Zuivel in cijfers'!A1" display="Terug naar inhoudsopgave" xr:uid="{1A2E7183-D92D-4066-9818-7C4C5FF11081}"/>
    <hyperlink ref="I4" location="'Inhoudsopgave Zuivel in cijfers'!A1" display="Back to table of contents" xr:uid="{97AF1933-818F-4408-AA17-9C3563A3E01A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BBD25B"/>
  </sheetPr>
  <dimension ref="A1:J5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2" style="2" customWidth="1"/>
    <col min="3" max="9" width="11" style="2" customWidth="1"/>
    <col min="10" max="10" width="31" style="7" customWidth="1"/>
    <col min="11" max="11" width="8" style="2" customWidth="1"/>
    <col min="12" max="16384" width="9.5" style="2"/>
  </cols>
  <sheetData>
    <row r="1" spans="1:10" ht="23" customHeight="1">
      <c r="A1" s="1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40</v>
      </c>
      <c r="B3" s="141" t="s">
        <v>442</v>
      </c>
      <c r="C3" s="140"/>
      <c r="D3" s="140"/>
      <c r="E3" s="140"/>
      <c r="F3" s="140"/>
      <c r="G3" s="140"/>
      <c r="H3" s="140"/>
      <c r="I3" s="140"/>
      <c r="J3" s="123" t="s">
        <v>579</v>
      </c>
    </row>
    <row r="4" spans="1:10" ht="18" customHeight="1">
      <c r="A4" s="577"/>
      <c r="B4" s="345" t="s">
        <v>443</v>
      </c>
      <c r="J4" s="220" t="s">
        <v>580</v>
      </c>
    </row>
    <row r="5" spans="1:10" ht="14.25" customHeight="1"/>
    <row r="6" spans="1:10" ht="14.25" customHeight="1">
      <c r="J6" s="2"/>
    </row>
    <row r="7" spans="1:10" ht="14.25" customHeight="1"/>
    <row r="8" spans="1:10" ht="18.75" customHeight="1">
      <c r="A8" s="614" t="s">
        <v>897</v>
      </c>
      <c r="B8" s="614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>
        <v>2025</v>
      </c>
      <c r="J8" s="243" t="s">
        <v>444</v>
      </c>
    </row>
    <row r="9" spans="1:10" s="116" customFormat="1" ht="14.25" customHeight="1">
      <c r="C9" s="66"/>
      <c r="D9" s="66"/>
      <c r="E9" s="66"/>
      <c r="F9" s="66"/>
      <c r="G9" s="66"/>
      <c r="H9" s="66"/>
      <c r="I9" s="66"/>
      <c r="J9" s="66"/>
    </row>
    <row r="10" spans="1:10" s="116" customFormat="1" ht="14.25" customHeight="1">
      <c r="A10" s="34" t="s">
        <v>68</v>
      </c>
      <c r="B10" s="65"/>
      <c r="C10" s="370">
        <v>295.35000000000002</v>
      </c>
      <c r="D10" s="370">
        <v>325.77</v>
      </c>
      <c r="E10" s="370">
        <v>425.08</v>
      </c>
      <c r="F10" s="370">
        <v>662.27</v>
      </c>
      <c r="G10" s="370">
        <v>476.23</v>
      </c>
      <c r="H10" s="370">
        <v>669.08</v>
      </c>
      <c r="I10" s="370">
        <v>653.25</v>
      </c>
      <c r="J10" s="35" t="s">
        <v>69</v>
      </c>
    </row>
    <row r="11" spans="1:10" s="116" customFormat="1" ht="14.25" customHeight="1">
      <c r="A11" s="74" t="s">
        <v>445</v>
      </c>
      <c r="C11" s="370">
        <v>234.56</v>
      </c>
      <c r="D11" s="370">
        <v>276.36</v>
      </c>
      <c r="E11" s="370">
        <v>328.9</v>
      </c>
      <c r="F11" s="370">
        <v>472.71</v>
      </c>
      <c r="G11" s="370">
        <v>343.77</v>
      </c>
      <c r="H11" s="370">
        <v>390.9</v>
      </c>
      <c r="I11" s="370">
        <v>402.9</v>
      </c>
      <c r="J11" s="35" t="s">
        <v>446</v>
      </c>
    </row>
    <row r="12" spans="1:10" s="116" customFormat="1" ht="14.25" customHeight="1">
      <c r="A12" s="74" t="s">
        <v>349</v>
      </c>
      <c r="C12" s="370">
        <v>180.88</v>
      </c>
      <c r="D12" s="370">
        <v>220.15</v>
      </c>
      <c r="E12" s="370">
        <v>265.20999999999998</v>
      </c>
      <c r="F12" s="370">
        <v>363.69</v>
      </c>
      <c r="G12" s="370">
        <v>242.02</v>
      </c>
      <c r="H12" s="370">
        <v>245.38</v>
      </c>
      <c r="I12" s="370">
        <v>232.02</v>
      </c>
      <c r="J12" s="35" t="s">
        <v>350</v>
      </c>
    </row>
    <row r="13" spans="1:10" s="116" customFormat="1" ht="14.25" customHeight="1">
      <c r="A13" s="74" t="s">
        <v>447</v>
      </c>
      <c r="C13" s="370">
        <v>64.94</v>
      </c>
      <c r="D13" s="370">
        <v>72.319999999999993</v>
      </c>
      <c r="E13" s="370">
        <v>99.56</v>
      </c>
      <c r="F13" s="370">
        <v>111.62</v>
      </c>
      <c r="G13" s="370">
        <v>68.150000000000006</v>
      </c>
      <c r="H13" s="370">
        <v>74.459999999999994</v>
      </c>
      <c r="I13" s="370">
        <v>89.13</v>
      </c>
      <c r="J13" s="35" t="s">
        <v>448</v>
      </c>
    </row>
    <row r="14" spans="1:10" s="116" customFormat="1" ht="14.25" customHeight="1">
      <c r="C14" s="110"/>
      <c r="D14" s="110"/>
      <c r="E14" s="110"/>
      <c r="F14" s="110"/>
      <c r="G14" s="110"/>
      <c r="H14" s="110"/>
      <c r="I14" s="110"/>
      <c r="J14" s="66"/>
    </row>
    <row r="15" spans="1:10" s="116" customFormat="1" ht="14.25" customHeight="1">
      <c r="C15" s="110"/>
      <c r="D15" s="110"/>
      <c r="E15" s="110"/>
      <c r="F15" s="110"/>
      <c r="G15" s="110"/>
      <c r="H15" s="110"/>
      <c r="I15" s="110"/>
      <c r="J15" s="66"/>
    </row>
    <row r="16" spans="1:10" s="116" customFormat="1" ht="14.25" customHeight="1">
      <c r="C16" s="110"/>
      <c r="D16" s="110"/>
      <c r="E16" s="110"/>
      <c r="F16" s="110"/>
      <c r="G16" s="110"/>
      <c r="H16" s="110"/>
      <c r="I16" s="110"/>
      <c r="J16" s="66"/>
    </row>
    <row r="17" spans="1:10" s="116" customFormat="1" ht="14.25" customHeight="1">
      <c r="C17" s="66"/>
      <c r="D17" s="66"/>
      <c r="E17" s="66"/>
      <c r="F17" s="66"/>
      <c r="G17" s="66"/>
      <c r="H17" s="66"/>
      <c r="I17" s="66"/>
      <c r="J17" s="66"/>
    </row>
    <row r="18" spans="1:10" s="116" customFormat="1" ht="14.25" customHeight="1">
      <c r="A18" s="247"/>
      <c r="B18" s="247"/>
      <c r="C18" s="113"/>
      <c r="D18" s="113"/>
      <c r="E18" s="113"/>
      <c r="F18" s="113"/>
      <c r="G18" s="113"/>
      <c r="H18" s="113"/>
      <c r="I18" s="113"/>
      <c r="J18" s="233"/>
    </row>
    <row r="19" spans="1:10" s="116" customFormat="1" ht="14.25" customHeight="1">
      <c r="C19" s="110"/>
      <c r="D19" s="110"/>
      <c r="E19" s="110"/>
      <c r="F19" s="110"/>
      <c r="G19" s="110"/>
      <c r="H19" s="110"/>
      <c r="I19" s="110"/>
      <c r="J19" s="66"/>
    </row>
    <row r="20" spans="1:10" s="116" customFormat="1" ht="14.25" customHeight="1">
      <c r="C20" s="110"/>
      <c r="D20" s="110"/>
      <c r="E20" s="110"/>
      <c r="F20" s="110"/>
      <c r="G20" s="110"/>
      <c r="H20" s="110"/>
      <c r="I20" s="110"/>
      <c r="J20" s="66"/>
    </row>
    <row r="21" spans="1:10" s="116" customFormat="1" ht="14.25" customHeight="1">
      <c r="C21" s="66"/>
      <c r="D21" s="66"/>
      <c r="E21" s="66"/>
      <c r="F21" s="66"/>
      <c r="G21" s="66"/>
      <c r="H21" s="66"/>
      <c r="I21" s="66"/>
      <c r="J21" s="66"/>
    </row>
    <row r="22" spans="1:10" s="116" customFormat="1" ht="14.25" customHeight="1">
      <c r="A22" s="247"/>
      <c r="B22" s="247"/>
      <c r="C22" s="113"/>
      <c r="D22" s="113"/>
      <c r="E22" s="113"/>
      <c r="F22" s="113"/>
      <c r="G22" s="113"/>
      <c r="H22" s="113"/>
      <c r="I22" s="113"/>
      <c r="J22" s="233"/>
    </row>
    <row r="23" spans="1:10" s="116" customFormat="1" ht="14.25" customHeight="1">
      <c r="C23" s="110"/>
      <c r="D23" s="110"/>
      <c r="E23" s="110"/>
      <c r="F23" s="110"/>
      <c r="G23" s="110"/>
      <c r="H23" s="110"/>
      <c r="I23" s="110"/>
      <c r="J23" s="66"/>
    </row>
    <row r="24" spans="1:10" s="116" customFormat="1" ht="14.25" customHeight="1">
      <c r="C24" s="110"/>
      <c r="D24" s="110"/>
      <c r="E24" s="110"/>
      <c r="F24" s="110"/>
      <c r="G24" s="110"/>
      <c r="H24" s="110"/>
      <c r="I24" s="110"/>
      <c r="J24" s="66"/>
    </row>
    <row r="25" spans="1:10" s="116" customFormat="1" ht="14.25" customHeight="1">
      <c r="C25" s="66"/>
      <c r="D25" s="66"/>
      <c r="E25" s="66"/>
      <c r="F25" s="66"/>
      <c r="G25" s="66"/>
      <c r="H25" s="66"/>
      <c r="I25" s="66"/>
      <c r="J25" s="66"/>
    </row>
    <row r="26" spans="1:10" s="116" customFormat="1" ht="14.25" customHeight="1">
      <c r="A26" s="247"/>
      <c r="B26" s="247"/>
      <c r="C26" s="113"/>
      <c r="D26" s="113"/>
      <c r="E26" s="113"/>
      <c r="F26" s="113"/>
      <c r="G26" s="113"/>
      <c r="H26" s="113"/>
      <c r="I26" s="113"/>
      <c r="J26" s="233"/>
    </row>
    <row r="27" spans="1:10" s="116" customFormat="1" ht="14.25" customHeight="1">
      <c r="C27" s="110"/>
      <c r="D27" s="110"/>
      <c r="E27" s="110"/>
      <c r="F27" s="110"/>
      <c r="G27" s="110"/>
      <c r="H27" s="110"/>
      <c r="I27" s="110"/>
      <c r="J27" s="66"/>
    </row>
    <row r="28" spans="1:10" s="116" customFormat="1" ht="14.25" customHeight="1">
      <c r="C28" s="110"/>
      <c r="D28" s="110"/>
      <c r="E28" s="110"/>
      <c r="F28" s="110"/>
      <c r="G28" s="110"/>
      <c r="H28" s="110"/>
      <c r="I28" s="110"/>
      <c r="J28" s="66"/>
    </row>
    <row r="29" spans="1:10" s="116" customFormat="1" ht="14.25" customHeight="1">
      <c r="C29" s="110"/>
      <c r="D29" s="110"/>
      <c r="E29" s="110"/>
      <c r="F29" s="110"/>
      <c r="G29" s="110"/>
      <c r="H29" s="110"/>
      <c r="I29" s="110"/>
      <c r="J29" s="66"/>
    </row>
    <row r="30" spans="1:10" s="116" customFormat="1" ht="14.25" customHeight="1">
      <c r="C30" s="110"/>
      <c r="D30" s="110"/>
      <c r="E30" s="110"/>
      <c r="F30" s="110"/>
      <c r="G30" s="110"/>
      <c r="H30" s="110"/>
      <c r="I30" s="110"/>
      <c r="J30" s="66"/>
    </row>
    <row r="31" spans="1:10" s="116" customFormat="1" ht="14.25" customHeight="1">
      <c r="C31" s="110"/>
      <c r="D31" s="110"/>
      <c r="E31" s="110"/>
      <c r="F31" s="110"/>
      <c r="G31" s="110"/>
      <c r="H31" s="110"/>
      <c r="I31" s="110"/>
      <c r="J31" s="66"/>
    </row>
    <row r="32" spans="1:10" s="116" customFormat="1" ht="14.25" customHeight="1">
      <c r="J32" s="66"/>
    </row>
    <row r="33" spans="10:10" s="116" customFormat="1" ht="14.25" customHeight="1">
      <c r="J33" s="66"/>
    </row>
    <row r="34" spans="10:10" s="116" customFormat="1" ht="14.25" customHeight="1">
      <c r="J34" s="66"/>
    </row>
    <row r="35" spans="10:10" s="116" customFormat="1" ht="14.25" customHeight="1">
      <c r="J35" s="66"/>
    </row>
    <row r="36" spans="10:10" s="116" customFormat="1" ht="14.25" customHeight="1">
      <c r="J36" s="66"/>
    </row>
    <row r="37" spans="10:10" s="116" customFormat="1" ht="14.25" customHeight="1">
      <c r="J37" s="66"/>
    </row>
    <row r="38" spans="10:10" s="116" customFormat="1" ht="14.25" customHeight="1">
      <c r="J38" s="66"/>
    </row>
    <row r="39" spans="10:10" s="116" customFormat="1" ht="14.25" customHeight="1">
      <c r="J39" s="66"/>
    </row>
    <row r="40" spans="10:10" s="116" customFormat="1" ht="14.25" customHeight="1">
      <c r="J40" s="66"/>
    </row>
    <row r="41" spans="10:10" s="116" customFormat="1" ht="14.25" customHeight="1">
      <c r="J41" s="66"/>
    </row>
    <row r="42" spans="10:10" s="116" customFormat="1" ht="14.25" customHeight="1">
      <c r="J42" s="66"/>
    </row>
    <row r="43" spans="10:10" s="116" customFormat="1" ht="14.25" customHeight="1">
      <c r="J43" s="66"/>
    </row>
    <row r="44" spans="10:10" s="116" customFormat="1" ht="14.25" customHeight="1">
      <c r="J44" s="66"/>
    </row>
    <row r="45" spans="10:10" s="116" customFormat="1" ht="14.25" customHeight="1">
      <c r="J45" s="66"/>
    </row>
    <row r="46" spans="10:10" s="116" customFormat="1" ht="14.25" customHeight="1">
      <c r="J46" s="66"/>
    </row>
    <row r="47" spans="10:10" s="116" customFormat="1" ht="14.25" customHeight="1">
      <c r="J47" s="66"/>
    </row>
    <row r="48" spans="10:10" s="116" customFormat="1" ht="14.25" customHeight="1">
      <c r="J48" s="66"/>
    </row>
    <row r="49" spans="1:10" s="116" customFormat="1" ht="14.25" customHeight="1">
      <c r="J49" s="66"/>
    </row>
    <row r="50" spans="1:10" s="116" customFormat="1" ht="10" customHeight="1">
      <c r="J50" s="66"/>
    </row>
    <row r="51" spans="1:10" s="20" customFormat="1" ht="12" customHeight="1">
      <c r="A51" s="4"/>
      <c r="B51" s="56" t="s">
        <v>449</v>
      </c>
      <c r="J51" s="22"/>
    </row>
    <row r="52" spans="1:10" s="20" customFormat="1" ht="12" customHeight="1">
      <c r="A52" s="4"/>
      <c r="B52" s="18"/>
      <c r="J52" s="22"/>
    </row>
    <row r="53" spans="1:10" s="20" customFormat="1" ht="12" customHeight="1">
      <c r="A53" s="4"/>
      <c r="B53" s="18"/>
      <c r="J53" s="22"/>
    </row>
    <row r="54" spans="1:10" s="20" customFormat="1" ht="12" customHeight="1">
      <c r="A54" s="4"/>
      <c r="B54" s="18"/>
      <c r="J54" s="22"/>
    </row>
  </sheetData>
  <mergeCells count="2">
    <mergeCell ref="A3:A4"/>
    <mergeCell ref="A8:B8"/>
  </mergeCells>
  <hyperlinks>
    <hyperlink ref="J3" location="'Inhoudsopgave Zuivel in cijfers'!A1" display="Terug naar inhoudsopgave" xr:uid="{A506EBC3-CD05-4E1A-9CCB-B7ED89F9F756}"/>
    <hyperlink ref="J4" location="'Inhoudsopgave Zuivel in cijfers'!A1" display="Back to table of contents" xr:uid="{5BDF492A-1F19-4850-95EC-43643E24659C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BBD25B"/>
  </sheetPr>
  <dimension ref="A1:K7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6.5" style="2" customWidth="1"/>
    <col min="3" max="9" width="15.75" style="2" customWidth="1"/>
    <col min="10" max="10" width="45" style="7" customWidth="1"/>
    <col min="11" max="11" width="12.25" style="2" bestFit="1" customWidth="1"/>
    <col min="12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41</v>
      </c>
      <c r="B3" s="584" t="s">
        <v>450</v>
      </c>
      <c r="C3" s="616"/>
      <c r="D3" s="616"/>
      <c r="E3" s="616"/>
      <c r="F3" s="616"/>
      <c r="G3" s="616"/>
      <c r="H3" s="616"/>
      <c r="I3" s="616"/>
      <c r="J3" s="123" t="s">
        <v>579</v>
      </c>
    </row>
    <row r="4" spans="1:10" ht="18" customHeight="1">
      <c r="A4" s="577"/>
      <c r="B4" s="615" t="s">
        <v>596</v>
      </c>
      <c r="C4" s="594" t="s">
        <v>408</v>
      </c>
      <c r="D4" s="594"/>
      <c r="E4" s="594"/>
      <c r="F4" s="594"/>
      <c r="G4" s="582"/>
      <c r="H4"/>
      <c r="I4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J6" s="66"/>
    </row>
    <row r="7" spans="1:10" s="116" customFormat="1" ht="14.25" customHeight="1">
      <c r="J7" s="66"/>
    </row>
    <row r="8" spans="1:10" ht="14.25" customHeight="1">
      <c r="A8" s="228" t="s">
        <v>893</v>
      </c>
      <c r="J8" s="229" t="s">
        <v>893</v>
      </c>
    </row>
    <row r="9" spans="1:10" ht="9" customHeight="1">
      <c r="A9" s="116"/>
      <c r="B9" s="116"/>
      <c r="C9" s="116"/>
      <c r="D9" s="116"/>
      <c r="E9" s="116"/>
      <c r="F9" s="116"/>
      <c r="G9" s="116"/>
      <c r="H9" s="116"/>
      <c r="I9" s="116"/>
      <c r="J9" s="66"/>
    </row>
    <row r="10" spans="1:10" ht="18.75" customHeight="1">
      <c r="A10" s="33" t="s">
        <v>886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886</v>
      </c>
    </row>
    <row r="11" spans="1:10" s="116" customFormat="1" ht="14.25" customHeight="1">
      <c r="A11" s="65"/>
      <c r="B11" s="65"/>
      <c r="C11" s="66"/>
      <c r="D11" s="66"/>
      <c r="E11" s="66"/>
      <c r="F11" s="66"/>
      <c r="G11" s="66"/>
      <c r="H11" s="66"/>
      <c r="I11" s="66"/>
      <c r="J11" s="66"/>
    </row>
    <row r="12" spans="1:10" s="116" customFormat="1" ht="14.25" customHeight="1">
      <c r="A12" s="252" t="s">
        <v>59</v>
      </c>
      <c r="B12" s="232"/>
      <c r="C12" s="405">
        <v>840970.07900000003</v>
      </c>
      <c r="D12" s="405">
        <v>920920.41399999999</v>
      </c>
      <c r="E12" s="405">
        <v>943711.96100000001</v>
      </c>
      <c r="F12" s="405">
        <v>963006.67950711201</v>
      </c>
      <c r="G12" s="405">
        <v>1032796.08102444</v>
      </c>
      <c r="H12" s="405">
        <v>1070403.547</v>
      </c>
      <c r="I12" s="405">
        <v>1079013.8589999999</v>
      </c>
      <c r="J12" s="241" t="s">
        <v>58</v>
      </c>
    </row>
    <row r="13" spans="1:10" s="116" customFormat="1" ht="14.25" customHeight="1">
      <c r="A13" s="34" t="s">
        <v>451</v>
      </c>
      <c r="B13" s="65"/>
      <c r="C13" s="436">
        <v>307202.16100000002</v>
      </c>
      <c r="D13" s="436">
        <v>323638.14299999998</v>
      </c>
      <c r="E13" s="436">
        <v>307673.34299999999</v>
      </c>
      <c r="F13" s="436">
        <v>289769.33199999999</v>
      </c>
      <c r="G13" s="436">
        <v>319491.73</v>
      </c>
      <c r="H13" s="436">
        <v>360297.37300000002</v>
      </c>
      <c r="I13" s="436">
        <v>359435.13299999997</v>
      </c>
      <c r="J13" s="35" t="s">
        <v>452</v>
      </c>
    </row>
    <row r="14" spans="1:10" s="116" customFormat="1" ht="14.25" customHeight="1">
      <c r="A14" s="34" t="s">
        <v>453</v>
      </c>
      <c r="B14" s="65"/>
      <c r="C14" s="406">
        <v>103759.50199999999</v>
      </c>
      <c r="D14" s="406">
        <v>92005.620999999999</v>
      </c>
      <c r="E14" s="406">
        <v>84305.19</v>
      </c>
      <c r="F14" s="406">
        <v>82103.240000000005</v>
      </c>
      <c r="G14" s="406">
        <v>88733.972999999998</v>
      </c>
      <c r="H14" s="406">
        <v>87057.134999999995</v>
      </c>
      <c r="I14" s="406">
        <v>85259.581000000006</v>
      </c>
      <c r="J14" s="35" t="s">
        <v>454</v>
      </c>
    </row>
    <row r="15" spans="1:10" s="116" customFormat="1" ht="14.25" customHeight="1">
      <c r="A15" s="34" t="s">
        <v>111</v>
      </c>
      <c r="B15" s="65"/>
      <c r="C15" s="406">
        <v>430008.41600000008</v>
      </c>
      <c r="D15" s="406">
        <v>505276.64999999997</v>
      </c>
      <c r="E15" s="406">
        <v>551733.42800000007</v>
      </c>
      <c r="F15" s="406">
        <v>591134.10750711197</v>
      </c>
      <c r="G15" s="406">
        <v>624570.37802444003</v>
      </c>
      <c r="H15" s="406">
        <v>623049.03899999999</v>
      </c>
      <c r="I15" s="406">
        <v>634319.14500000002</v>
      </c>
      <c r="J15" s="35" t="s">
        <v>85</v>
      </c>
    </row>
    <row r="16" spans="1:10" s="116" customFormat="1" ht="13.5" customHeight="1">
      <c r="A16" s="34"/>
      <c r="B16" s="65"/>
      <c r="J16" s="35"/>
    </row>
    <row r="17" spans="1:10" s="116" customFormat="1" ht="14.25" customHeight="1">
      <c r="A17" s="252" t="s">
        <v>248</v>
      </c>
      <c r="B17" s="232"/>
      <c r="C17" s="405">
        <v>262352.32400000002</v>
      </c>
      <c r="D17" s="405">
        <v>319652.02899999998</v>
      </c>
      <c r="E17" s="405">
        <v>341258.57300000003</v>
      </c>
      <c r="F17" s="405">
        <v>325772.85200000001</v>
      </c>
      <c r="G17" s="405">
        <v>356329.58399999997</v>
      </c>
      <c r="H17" s="405">
        <v>338376.614</v>
      </c>
      <c r="I17" s="405">
        <v>306008.42800000001</v>
      </c>
      <c r="J17" s="241" t="s">
        <v>455</v>
      </c>
    </row>
    <row r="18" spans="1:10" s="116" customFormat="1" ht="14.25" customHeight="1">
      <c r="A18" s="34" t="s">
        <v>456</v>
      </c>
      <c r="B18" s="65"/>
      <c r="C18" s="406">
        <v>192397.65</v>
      </c>
      <c r="D18" s="406">
        <v>251917.20199999999</v>
      </c>
      <c r="E18" s="406">
        <v>271944.43900000001</v>
      </c>
      <c r="F18" s="406">
        <v>258260.15400000001</v>
      </c>
      <c r="G18" s="406">
        <v>280821.34899999999</v>
      </c>
      <c r="H18" s="406">
        <v>267649.62099999998</v>
      </c>
      <c r="I18" s="406">
        <v>228494.649</v>
      </c>
      <c r="J18" s="35" t="s">
        <v>457</v>
      </c>
    </row>
    <row r="19" spans="1:10" s="116" customFormat="1" ht="14.25" customHeight="1">
      <c r="A19" s="34" t="s">
        <v>458</v>
      </c>
      <c r="B19" s="65"/>
      <c r="C19" s="406">
        <v>68769.561000000002</v>
      </c>
      <c r="D19" s="406">
        <v>66280.657999999996</v>
      </c>
      <c r="E19" s="406">
        <v>67627.031000000003</v>
      </c>
      <c r="F19" s="406">
        <v>66395.854999999996</v>
      </c>
      <c r="G19" s="406">
        <v>73705.085999999996</v>
      </c>
      <c r="H19" s="406">
        <v>67834.263000000006</v>
      </c>
      <c r="I19" s="406">
        <v>74753.456999999995</v>
      </c>
      <c r="J19" s="35" t="s">
        <v>459</v>
      </c>
    </row>
    <row r="20" spans="1:10" s="116" customFormat="1" ht="14.25" customHeight="1">
      <c r="A20" s="34" t="s">
        <v>460</v>
      </c>
      <c r="B20" s="65"/>
      <c r="C20" s="406">
        <v>1185.1130000000001</v>
      </c>
      <c r="D20" s="406">
        <v>1454.1690000000001</v>
      </c>
      <c r="E20" s="406">
        <v>1687.1030000000001</v>
      </c>
      <c r="F20" s="406">
        <v>1116.8430000000001</v>
      </c>
      <c r="G20" s="406">
        <v>1803.1489999999999</v>
      </c>
      <c r="H20" s="406">
        <v>2892.73</v>
      </c>
      <c r="I20" s="406">
        <v>2760.3220000000001</v>
      </c>
      <c r="J20" s="35" t="s">
        <v>461</v>
      </c>
    </row>
    <row r="21" spans="1:10" s="116" customFormat="1" ht="13.5" customHeight="1">
      <c r="A21" s="34"/>
      <c r="B21" s="65"/>
      <c r="J21" s="35"/>
    </row>
    <row r="22" spans="1:10" s="116" customFormat="1" ht="14.25" customHeight="1">
      <c r="A22" s="252" t="s">
        <v>462</v>
      </c>
      <c r="B22" s="232"/>
      <c r="C22" s="405">
        <v>309304.65999999997</v>
      </c>
      <c r="D22" s="405">
        <v>304169.13</v>
      </c>
      <c r="E22" s="405">
        <v>314008.52100000001</v>
      </c>
      <c r="F22" s="405">
        <v>320355.478</v>
      </c>
      <c r="G22" s="405">
        <v>332549.85800000001</v>
      </c>
      <c r="H22" s="405">
        <v>338308.44</v>
      </c>
      <c r="I22" s="405">
        <v>328484.41499999998</v>
      </c>
      <c r="J22" s="241" t="s">
        <v>463</v>
      </c>
    </row>
    <row r="23" spans="1:10" s="116" customFormat="1" ht="14.25" customHeight="1">
      <c r="A23" s="34" t="s">
        <v>464</v>
      </c>
      <c r="B23" s="65"/>
      <c r="C23" s="406">
        <v>251141.88099999999</v>
      </c>
      <c r="D23" s="406">
        <v>238494.60699999999</v>
      </c>
      <c r="E23" s="406">
        <v>242302.83</v>
      </c>
      <c r="F23" s="406">
        <v>247998.87</v>
      </c>
      <c r="G23" s="406">
        <v>260241.467</v>
      </c>
      <c r="H23" s="406">
        <v>263569.72499999998</v>
      </c>
      <c r="I23" s="406">
        <v>258274.198</v>
      </c>
      <c r="J23" s="35" t="s">
        <v>465</v>
      </c>
    </row>
    <row r="24" spans="1:10" s="116" customFormat="1" ht="14.25" customHeight="1">
      <c r="A24" s="34" t="s">
        <v>466</v>
      </c>
      <c r="B24" s="65"/>
      <c r="C24" s="406">
        <v>58162.779000000002</v>
      </c>
      <c r="D24" s="406">
        <v>65674.523000000001</v>
      </c>
      <c r="E24" s="406">
        <v>71705.691000000006</v>
      </c>
      <c r="F24" s="406">
        <v>72356.607999999993</v>
      </c>
      <c r="G24" s="406">
        <v>72308.391000000003</v>
      </c>
      <c r="H24" s="406">
        <v>74738.714999999997</v>
      </c>
      <c r="I24" s="406">
        <v>70210.217000000004</v>
      </c>
      <c r="J24" s="35" t="s">
        <v>467</v>
      </c>
    </row>
    <row r="25" spans="1:10" s="116" customFormat="1" ht="13.5" customHeight="1">
      <c r="A25" s="34"/>
      <c r="B25" s="65"/>
      <c r="J25" s="35"/>
    </row>
    <row r="26" spans="1:10" s="116" customFormat="1" ht="14.25" customHeight="1">
      <c r="A26" s="252" t="s">
        <v>468</v>
      </c>
      <c r="B26" s="232"/>
      <c r="C26" s="405">
        <v>291029.64199999999</v>
      </c>
      <c r="D26" s="405">
        <v>303990.01</v>
      </c>
      <c r="E26" s="405">
        <v>322580.76199999999</v>
      </c>
      <c r="F26" s="405">
        <v>291048.86599999998</v>
      </c>
      <c r="G26" s="405">
        <v>284694.17200000002</v>
      </c>
      <c r="H26" s="405">
        <v>267677.59899999999</v>
      </c>
      <c r="I26" s="405">
        <v>261541.791</v>
      </c>
      <c r="J26" s="241" t="s">
        <v>469</v>
      </c>
    </row>
    <row r="27" spans="1:10" s="116" customFormat="1" ht="14.25" customHeight="1">
      <c r="A27" s="34" t="s">
        <v>470</v>
      </c>
      <c r="B27" s="65"/>
      <c r="C27" s="406">
        <v>176061.09599999999</v>
      </c>
      <c r="D27" s="406">
        <v>150044.06299999999</v>
      </c>
      <c r="E27" s="406">
        <v>174725.08</v>
      </c>
      <c r="F27" s="406">
        <v>130846.86599999999</v>
      </c>
      <c r="G27" s="406">
        <v>121149.924</v>
      </c>
      <c r="H27" s="406">
        <v>115977.98</v>
      </c>
      <c r="I27" s="406">
        <v>104223.86900000001</v>
      </c>
      <c r="J27" s="35" t="s">
        <v>471</v>
      </c>
    </row>
    <row r="28" spans="1:10" s="116" customFormat="1" ht="14.25" customHeight="1">
      <c r="A28" s="34" t="s">
        <v>472</v>
      </c>
      <c r="B28" s="65"/>
      <c r="C28" s="406">
        <v>114968.546</v>
      </c>
      <c r="D28" s="406">
        <v>153945.94699999999</v>
      </c>
      <c r="E28" s="406">
        <v>147855.682</v>
      </c>
      <c r="F28" s="406">
        <v>160202</v>
      </c>
      <c r="G28" s="406">
        <v>163544.24799999999</v>
      </c>
      <c r="H28" s="406">
        <v>151699.61900000001</v>
      </c>
      <c r="I28" s="406">
        <v>157317.92199999999</v>
      </c>
      <c r="J28" s="35" t="s">
        <v>473</v>
      </c>
    </row>
    <row r="29" spans="1:10" s="116" customFormat="1" ht="13.5" customHeight="1">
      <c r="A29" s="34"/>
      <c r="B29" s="65"/>
      <c r="C29" s="406"/>
      <c r="D29" s="406"/>
      <c r="E29" s="406"/>
      <c r="F29" s="406"/>
      <c r="G29" s="406"/>
      <c r="H29" s="406"/>
      <c r="I29" s="406"/>
      <c r="J29" s="35"/>
    </row>
    <row r="30" spans="1:10" s="116" customFormat="1" ht="14.25" customHeight="1">
      <c r="A30" s="252" t="s">
        <v>474</v>
      </c>
      <c r="B30" s="232"/>
      <c r="C30" s="405">
        <v>551045</v>
      </c>
      <c r="D30" s="405">
        <v>591502.16599999997</v>
      </c>
      <c r="E30" s="405">
        <v>687351.78799999994</v>
      </c>
      <c r="F30" s="405">
        <v>751853.49199999997</v>
      </c>
      <c r="G30" s="405">
        <v>1010594.1190000001</v>
      </c>
      <c r="H30" s="405">
        <v>981466.56299999997</v>
      </c>
      <c r="I30" s="405">
        <v>981884.84600000002</v>
      </c>
      <c r="J30" s="241" t="s">
        <v>475</v>
      </c>
    </row>
    <row r="31" spans="1:10" s="116" customFormat="1" ht="14.25" customHeight="1">
      <c r="A31" s="34" t="s">
        <v>476</v>
      </c>
      <c r="B31" s="65"/>
      <c r="C31" s="406">
        <v>396420</v>
      </c>
      <c r="D31" s="406">
        <v>425278.80300000001</v>
      </c>
      <c r="E31" s="406">
        <v>554178.55599999998</v>
      </c>
      <c r="F31" s="406">
        <v>515935.103</v>
      </c>
      <c r="G31" s="406">
        <v>787827.91</v>
      </c>
      <c r="H31" s="406">
        <v>703605.90399999998</v>
      </c>
      <c r="I31" s="406">
        <v>706078.24399999995</v>
      </c>
      <c r="J31" s="35" t="s">
        <v>477</v>
      </c>
    </row>
    <row r="32" spans="1:10" s="116" customFormat="1" ht="14.25" customHeight="1">
      <c r="A32" s="34" t="s">
        <v>110</v>
      </c>
      <c r="B32" s="65"/>
      <c r="C32" s="406">
        <v>154625</v>
      </c>
      <c r="D32" s="406">
        <v>166223.36300000001</v>
      </c>
      <c r="E32" s="406">
        <v>133173.23199999999</v>
      </c>
      <c r="F32" s="406">
        <v>235918.389</v>
      </c>
      <c r="G32" s="406">
        <v>222766.209</v>
      </c>
      <c r="H32" s="406">
        <v>277860.65899999999</v>
      </c>
      <c r="I32" s="406">
        <v>275806.60200000001</v>
      </c>
      <c r="J32" s="35" t="s">
        <v>84</v>
      </c>
    </row>
    <row r="33" spans="1:11" s="116" customFormat="1" ht="14.25" customHeight="1">
      <c r="C33" s="110"/>
      <c r="D33" s="110"/>
      <c r="E33" s="110"/>
      <c r="F33" s="110"/>
      <c r="G33" s="110"/>
      <c r="H33" s="110"/>
      <c r="I33" s="110"/>
      <c r="J33" s="66"/>
    </row>
    <row r="34" spans="1:11" s="24" customFormat="1" ht="12" customHeight="1">
      <c r="A34" s="576" t="s">
        <v>1</v>
      </c>
      <c r="B34" s="73" t="s">
        <v>2</v>
      </c>
      <c r="C34" s="20"/>
      <c r="D34" s="20"/>
      <c r="E34" s="20"/>
      <c r="F34" s="20"/>
      <c r="G34" s="20"/>
      <c r="H34" s="20"/>
      <c r="I34" s="20"/>
      <c r="J34" s="55" t="s">
        <v>3</v>
      </c>
    </row>
    <row r="35" spans="1:11" s="20" customFormat="1" ht="12" customHeight="1">
      <c r="A35" s="577"/>
      <c r="B35" s="56" t="s">
        <v>605</v>
      </c>
      <c r="J35" s="23"/>
      <c r="K35" s="176"/>
    </row>
    <row r="36" spans="1:11" s="20" customFormat="1" ht="12" customHeight="1">
      <c r="A36" s="577"/>
      <c r="B36" s="56" t="s">
        <v>73</v>
      </c>
      <c r="J36" s="23"/>
      <c r="K36" s="68"/>
    </row>
    <row r="37" spans="1:11" s="20" customFormat="1" ht="12" customHeight="1">
      <c r="A37" s="577"/>
      <c r="K37" s="68"/>
    </row>
    <row r="38" spans="1:11" ht="22.5" customHeight="1">
      <c r="A38" s="1"/>
      <c r="B38" s="1"/>
      <c r="C38" s="1"/>
      <c r="D38" s="25"/>
      <c r="E38" s="25"/>
      <c r="F38" s="25"/>
      <c r="G38" s="25"/>
      <c r="H38" s="25"/>
      <c r="I38" s="25"/>
      <c r="J38" s="108" t="s">
        <v>603</v>
      </c>
    </row>
    <row r="39" spans="1:11" ht="12" customHeight="1">
      <c r="A39" s="1"/>
      <c r="B39" s="3"/>
      <c r="C39" s="3"/>
      <c r="D39" s="3"/>
      <c r="E39" s="3"/>
      <c r="F39" s="3"/>
      <c r="G39" s="3"/>
      <c r="H39" s="3"/>
      <c r="I39" s="3"/>
      <c r="J39" s="58" t="s">
        <v>1001</v>
      </c>
    </row>
    <row r="40" spans="1:11" ht="18" customHeight="1">
      <c r="A40" s="576">
        <v>41</v>
      </c>
      <c r="B40" s="617" t="s">
        <v>450</v>
      </c>
      <c r="C40" s="618" t="s">
        <v>478</v>
      </c>
      <c r="D40" s="618"/>
      <c r="E40" s="618"/>
      <c r="F40" s="618"/>
      <c r="G40" s="619"/>
      <c r="H40" s="619"/>
      <c r="I40" s="619"/>
      <c r="J40" s="287" t="s">
        <v>12</v>
      </c>
    </row>
    <row r="41" spans="1:11" ht="18" customHeight="1">
      <c r="A41" s="577"/>
      <c r="B41" s="615" t="s">
        <v>596</v>
      </c>
      <c r="C41" s="594" t="s">
        <v>479</v>
      </c>
      <c r="D41" s="594"/>
      <c r="E41" s="594"/>
      <c r="F41" s="594"/>
      <c r="G41" s="582"/>
      <c r="H41"/>
      <c r="I41"/>
      <c r="J41" s="421" t="s">
        <v>13</v>
      </c>
    </row>
    <row r="42" spans="1:11" s="116" customFormat="1" ht="14.25" customHeight="1">
      <c r="J42" s="66"/>
    </row>
    <row r="43" spans="1:11" s="116" customFormat="1" ht="14.25" customHeight="1">
      <c r="J43" s="66"/>
    </row>
    <row r="44" spans="1:11" s="116" customFormat="1" ht="14.25" customHeight="1">
      <c r="J44" s="66"/>
    </row>
    <row r="45" spans="1:11" ht="14.25" customHeight="1">
      <c r="A45" s="228" t="s">
        <v>893</v>
      </c>
      <c r="J45" s="229" t="s">
        <v>893</v>
      </c>
    </row>
    <row r="46" spans="1:11" ht="9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66"/>
    </row>
    <row r="47" spans="1:11" ht="18.75" customHeight="1">
      <c r="A47" s="33" t="s">
        <v>886</v>
      </c>
      <c r="C47" s="109">
        <v>2015</v>
      </c>
      <c r="D47" s="109">
        <v>2020</v>
      </c>
      <c r="E47" s="109">
        <v>2021</v>
      </c>
      <c r="F47" s="109">
        <v>2022</v>
      </c>
      <c r="G47" s="109">
        <v>2023</v>
      </c>
      <c r="H47" s="109">
        <v>2024</v>
      </c>
      <c r="I47" s="109" t="s">
        <v>1003</v>
      </c>
      <c r="J47" s="243" t="s">
        <v>886</v>
      </c>
    </row>
    <row r="48" spans="1:11" s="116" customFormat="1" ht="14.25" customHeight="1">
      <c r="C48" s="66"/>
      <c r="D48" s="66"/>
      <c r="E48" s="66"/>
      <c r="F48" s="66"/>
      <c r="G48" s="66"/>
      <c r="H48" s="66"/>
      <c r="I48" s="66"/>
      <c r="J48" s="66"/>
    </row>
    <row r="49" spans="1:10" s="116" customFormat="1" ht="14.25" customHeight="1">
      <c r="A49" s="252" t="s">
        <v>480</v>
      </c>
      <c r="B49" s="232"/>
      <c r="C49" s="113"/>
      <c r="D49" s="113"/>
      <c r="E49" s="113"/>
      <c r="F49" s="113"/>
      <c r="G49" s="113"/>
      <c r="H49" s="113"/>
      <c r="I49" s="113"/>
      <c r="J49" s="241" t="s">
        <v>336</v>
      </c>
    </row>
    <row r="50" spans="1:10" s="116" customFormat="1" ht="14.25" customHeight="1">
      <c r="A50" s="34" t="s">
        <v>481</v>
      </c>
      <c r="B50" s="65"/>
      <c r="C50" s="274">
        <v>220194.17499999999</v>
      </c>
      <c r="D50" s="274">
        <v>316897.61499999999</v>
      </c>
      <c r="E50" s="274">
        <v>372872.52399999998</v>
      </c>
      <c r="F50" s="274">
        <v>377730.37400000001</v>
      </c>
      <c r="G50" s="274">
        <v>388406.20699999999</v>
      </c>
      <c r="H50" s="274">
        <v>413661.95</v>
      </c>
      <c r="I50" s="274">
        <v>409658.41</v>
      </c>
      <c r="J50" s="35" t="s">
        <v>482</v>
      </c>
    </row>
    <row r="51" spans="1:10" s="116" customFormat="1" ht="14.25" customHeight="1">
      <c r="A51" s="34" t="s">
        <v>483</v>
      </c>
      <c r="B51" s="65"/>
      <c r="C51" s="274">
        <v>180042.01300000001</v>
      </c>
      <c r="D51" s="274">
        <v>157562.204</v>
      </c>
      <c r="E51" s="274">
        <v>169540.935</v>
      </c>
      <c r="F51" s="274">
        <v>121315.70699999999</v>
      </c>
      <c r="G51" s="274">
        <v>103924.99</v>
      </c>
      <c r="H51" s="274">
        <v>135511.014</v>
      </c>
      <c r="I51" s="274">
        <v>128085.603</v>
      </c>
      <c r="J51" s="35" t="s">
        <v>484</v>
      </c>
    </row>
    <row r="52" spans="1:10" s="116" customFormat="1" ht="14.25" customHeight="1">
      <c r="A52" s="34" t="s">
        <v>485</v>
      </c>
      <c r="B52" s="65"/>
      <c r="C52" s="274">
        <v>69003.006999999998</v>
      </c>
      <c r="D52" s="274">
        <v>54003.873</v>
      </c>
      <c r="E52" s="274">
        <v>70752.721999999994</v>
      </c>
      <c r="F52" s="274">
        <v>88813.3</v>
      </c>
      <c r="G52" s="274">
        <v>93886.217999999993</v>
      </c>
      <c r="H52" s="274">
        <v>84418.880999999994</v>
      </c>
      <c r="I52" s="274">
        <v>84940.808000000005</v>
      </c>
      <c r="J52" s="35" t="s">
        <v>486</v>
      </c>
    </row>
    <row r="53" spans="1:10" s="116" customFormat="1" ht="14.25" customHeight="1">
      <c r="A53" s="247"/>
      <c r="B53" s="247"/>
      <c r="C53" s="233"/>
      <c r="D53" s="233"/>
      <c r="E53" s="233"/>
      <c r="F53" s="233"/>
      <c r="G53" s="233"/>
      <c r="H53" s="233"/>
      <c r="I53" s="233"/>
      <c r="J53" s="233"/>
    </row>
    <row r="54" spans="1:10" s="116" customFormat="1" ht="14.25" customHeight="1">
      <c r="A54" s="247"/>
      <c r="B54" s="247"/>
      <c r="C54" s="113"/>
      <c r="D54" s="113"/>
      <c r="E54" s="113"/>
      <c r="F54" s="113"/>
      <c r="G54" s="113"/>
      <c r="H54" s="113"/>
      <c r="I54" s="113"/>
      <c r="J54" s="233"/>
    </row>
    <row r="55" spans="1:10" s="116" customFormat="1" ht="14.25" customHeight="1">
      <c r="C55" s="66"/>
      <c r="D55" s="66"/>
      <c r="E55" s="66"/>
      <c r="F55" s="66"/>
      <c r="G55" s="66"/>
      <c r="H55" s="66"/>
      <c r="I55" s="66"/>
      <c r="J55" s="66"/>
    </row>
    <row r="56" spans="1:10" s="116" customFormat="1" ht="14.25" customHeight="1">
      <c r="A56" s="247"/>
      <c r="B56" s="247"/>
      <c r="C56" s="233"/>
      <c r="D56" s="233"/>
      <c r="E56" s="233"/>
      <c r="F56" s="233"/>
      <c r="G56" s="233"/>
      <c r="H56" s="233"/>
      <c r="I56" s="233"/>
      <c r="J56" s="233"/>
    </row>
    <row r="57" spans="1:10" s="116" customFormat="1" ht="14.25" customHeight="1">
      <c r="A57" s="247"/>
      <c r="B57" s="247"/>
      <c r="C57" s="113"/>
      <c r="D57" s="113"/>
      <c r="E57" s="113"/>
      <c r="F57" s="113"/>
      <c r="G57" s="113"/>
      <c r="H57" s="113"/>
      <c r="I57" s="113"/>
      <c r="J57" s="233"/>
    </row>
    <row r="58" spans="1:10" s="116" customFormat="1" ht="14.25" customHeight="1">
      <c r="C58" s="110"/>
      <c r="D58" s="110"/>
      <c r="E58" s="110"/>
      <c r="F58" s="110"/>
      <c r="G58" s="110"/>
      <c r="H58" s="110"/>
      <c r="I58" s="110"/>
    </row>
    <row r="59" spans="1:10" s="116" customFormat="1" ht="14.25" customHeight="1">
      <c r="C59" s="110"/>
      <c r="D59" s="110"/>
      <c r="E59" s="110"/>
      <c r="F59" s="110"/>
      <c r="G59" s="110"/>
      <c r="H59" s="110"/>
      <c r="I59" s="110"/>
    </row>
    <row r="60" spans="1:10" s="116" customFormat="1" ht="14.25" customHeight="1">
      <c r="C60" s="110"/>
      <c r="D60" s="110"/>
      <c r="E60" s="110"/>
      <c r="F60" s="110"/>
      <c r="G60" s="110"/>
      <c r="H60" s="110"/>
      <c r="I60" s="110"/>
    </row>
    <row r="61" spans="1:10" s="116" customFormat="1" ht="14.25" customHeight="1">
      <c r="C61" s="110"/>
      <c r="D61" s="110"/>
      <c r="E61" s="110"/>
      <c r="F61" s="110"/>
      <c r="G61" s="110"/>
      <c r="H61" s="110"/>
      <c r="I61" s="110"/>
    </row>
    <row r="62" spans="1:10" s="116" customFormat="1" ht="14.25" customHeight="1">
      <c r="C62" s="110"/>
      <c r="D62" s="110"/>
      <c r="E62" s="110"/>
      <c r="F62" s="110"/>
      <c r="G62" s="110"/>
      <c r="H62" s="110"/>
      <c r="I62" s="110"/>
    </row>
    <row r="63" spans="1:10" s="116" customFormat="1" ht="14.25" customHeight="1">
      <c r="C63" s="110"/>
      <c r="D63" s="110"/>
      <c r="E63" s="110"/>
      <c r="F63" s="110"/>
      <c r="G63" s="110"/>
      <c r="H63" s="110"/>
      <c r="I63" s="110"/>
    </row>
    <row r="64" spans="1:10" s="116" customFormat="1" ht="14.25" customHeight="1">
      <c r="C64" s="110"/>
      <c r="D64" s="110"/>
      <c r="E64" s="110"/>
      <c r="F64" s="110"/>
      <c r="G64" s="110"/>
      <c r="H64" s="110"/>
      <c r="I64" s="110"/>
    </row>
    <row r="65" spans="1:10" s="116" customFormat="1" ht="14.25" customHeight="1">
      <c r="C65" s="110"/>
      <c r="D65" s="110"/>
      <c r="E65" s="110"/>
      <c r="F65" s="110"/>
      <c r="G65" s="110"/>
      <c r="H65" s="110"/>
      <c r="I65" s="110"/>
    </row>
    <row r="66" spans="1:10" s="116" customFormat="1" ht="14.25" customHeight="1">
      <c r="C66" s="110"/>
      <c r="D66" s="110"/>
      <c r="E66" s="110"/>
      <c r="F66" s="110"/>
      <c r="G66" s="110"/>
      <c r="H66" s="110"/>
      <c r="I66" s="110"/>
    </row>
    <row r="67" spans="1:10" s="116" customFormat="1" ht="14.25" customHeight="1">
      <c r="C67" s="110"/>
      <c r="D67" s="110"/>
      <c r="E67" s="110"/>
      <c r="F67" s="110"/>
      <c r="G67" s="110"/>
      <c r="H67" s="110"/>
      <c r="I67" s="110"/>
    </row>
    <row r="68" spans="1:10" s="116" customFormat="1" ht="14.25" customHeight="1">
      <c r="C68" s="110"/>
      <c r="D68" s="110"/>
      <c r="E68" s="110"/>
      <c r="F68" s="110"/>
      <c r="G68" s="110"/>
      <c r="H68" s="110"/>
      <c r="I68" s="110"/>
    </row>
    <row r="69" spans="1:10" s="116" customFormat="1" ht="14.25" customHeight="1">
      <c r="C69" s="110"/>
      <c r="D69" s="110"/>
      <c r="E69" s="110"/>
      <c r="F69" s="110"/>
      <c r="G69" s="110"/>
      <c r="H69" s="110"/>
      <c r="I69" s="110"/>
    </row>
    <row r="70" spans="1:10" s="116" customFormat="1" ht="12">
      <c r="J70" s="66"/>
    </row>
    <row r="71" spans="1:10" s="20" customFormat="1" ht="12" customHeight="1">
      <c r="A71" s="4"/>
      <c r="B71" s="56" t="s">
        <v>605</v>
      </c>
      <c r="D71" s="22"/>
      <c r="E71" s="22"/>
      <c r="F71" s="22"/>
      <c r="G71" s="22"/>
      <c r="H71" s="22"/>
      <c r="I71" s="22"/>
      <c r="J71" s="19"/>
    </row>
    <row r="72" spans="1:10" s="20" customFormat="1" ht="12" customHeight="1">
      <c r="A72" s="4"/>
      <c r="B72" s="56" t="s">
        <v>73</v>
      </c>
      <c r="J72" s="68"/>
    </row>
    <row r="73" spans="1:10" s="20" customFormat="1" ht="12" customHeight="1">
      <c r="A73" s="4"/>
      <c r="J73" s="68"/>
    </row>
    <row r="74" spans="1:10" ht="12" customHeight="1">
      <c r="A74" s="1"/>
    </row>
  </sheetData>
  <mergeCells count="7">
    <mergeCell ref="A40:A41"/>
    <mergeCell ref="A3:A4"/>
    <mergeCell ref="A34:A37"/>
    <mergeCell ref="B4:G4"/>
    <mergeCell ref="B41:G41"/>
    <mergeCell ref="B3:I3"/>
    <mergeCell ref="B40:I40"/>
  </mergeCells>
  <hyperlinks>
    <hyperlink ref="J3" location="'Inhoudsopgave Zuivel in cijfers'!A1" display="Terug naar inhoudsopgave" xr:uid="{25F9DDB0-CCCD-4505-8083-F7342EEE5EA6}"/>
    <hyperlink ref="J4" location="'Inhoudsopgave Zuivel in cijfers'!A1" display="Back to table of contents" xr:uid="{2CF38258-6B18-4171-ADCE-26EF8F577601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BBD25B"/>
  </sheetPr>
  <dimension ref="A1:K7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6.5" style="2" customWidth="1"/>
    <col min="3" max="9" width="15.75" style="2" customWidth="1"/>
    <col min="10" max="10" width="45" style="7" customWidth="1"/>
    <col min="11" max="11" width="12.25" style="2" bestFit="1" customWidth="1"/>
    <col min="12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42</v>
      </c>
      <c r="B3" s="584" t="s">
        <v>478</v>
      </c>
      <c r="C3" s="616"/>
      <c r="D3" s="616"/>
      <c r="E3" s="616"/>
      <c r="F3" s="616"/>
      <c r="G3" s="616"/>
      <c r="H3" s="616"/>
      <c r="I3" s="616"/>
      <c r="J3" s="123" t="s">
        <v>579</v>
      </c>
    </row>
    <row r="4" spans="1:10" ht="18" customHeight="1">
      <c r="A4" s="577"/>
      <c r="B4" s="615" t="s">
        <v>950</v>
      </c>
      <c r="C4" s="582"/>
      <c r="D4" s="582"/>
      <c r="E4" s="582"/>
      <c r="F4" s="582"/>
      <c r="G4" s="582"/>
      <c r="H4" s="582"/>
      <c r="I4" s="582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J6" s="66"/>
    </row>
    <row r="7" spans="1:10" s="116" customFormat="1" ht="14.25" customHeight="1">
      <c r="J7" s="66"/>
    </row>
    <row r="8" spans="1:10" s="116" customFormat="1" ht="14.25" customHeight="1">
      <c r="A8" s="228" t="s">
        <v>893</v>
      </c>
      <c r="B8" s="2"/>
      <c r="C8" s="2"/>
      <c r="D8" s="2"/>
      <c r="E8" s="2"/>
      <c r="J8" s="229" t="s">
        <v>893</v>
      </c>
    </row>
    <row r="9" spans="1:10" s="116" customFormat="1" ht="9" customHeight="1">
      <c r="J9" s="66"/>
    </row>
    <row r="10" spans="1:10" ht="18.75" customHeight="1">
      <c r="A10" s="33" t="s">
        <v>894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894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  <c r="J11" s="66"/>
    </row>
    <row r="12" spans="1:10" s="116" customFormat="1" ht="14.25" customHeight="1">
      <c r="A12" s="252" t="s">
        <v>59</v>
      </c>
      <c r="B12" s="232"/>
      <c r="C12" s="405">
        <v>3108446.4369999999</v>
      </c>
      <c r="D12" s="405">
        <v>3691997.997</v>
      </c>
      <c r="E12" s="405">
        <v>3873655.7480000001</v>
      </c>
      <c r="F12" s="405">
        <v>4906507.7262000004</v>
      </c>
      <c r="G12" s="405">
        <v>4966383.0692044003</v>
      </c>
      <c r="H12" s="405">
        <v>5455293.0980000002</v>
      </c>
      <c r="I12" s="405">
        <v>5709175.6770000001</v>
      </c>
      <c r="J12" s="241" t="s">
        <v>58</v>
      </c>
    </row>
    <row r="13" spans="1:10" s="116" customFormat="1" ht="14.25" customHeight="1">
      <c r="A13" s="34" t="s">
        <v>451</v>
      </c>
      <c r="B13" s="65"/>
      <c r="C13" s="434">
        <v>1053866.3089999999</v>
      </c>
      <c r="D13" s="434">
        <v>1261368.254</v>
      </c>
      <c r="E13" s="434">
        <v>1261096.129</v>
      </c>
      <c r="F13" s="434">
        <v>1551818.0930000001</v>
      </c>
      <c r="G13" s="434">
        <v>1519669.4</v>
      </c>
      <c r="H13" s="434">
        <v>1865435.5419999999</v>
      </c>
      <c r="I13" s="434">
        <v>1947914.064</v>
      </c>
      <c r="J13" s="35" t="s">
        <v>452</v>
      </c>
    </row>
    <row r="14" spans="1:10" s="116" customFormat="1" ht="14.25" customHeight="1">
      <c r="A14" s="34" t="s">
        <v>453</v>
      </c>
      <c r="B14" s="65"/>
      <c r="C14" s="406">
        <v>362585.353</v>
      </c>
      <c r="D14" s="406">
        <v>331033.80099999998</v>
      </c>
      <c r="E14" s="406">
        <v>319494.55499999999</v>
      </c>
      <c r="F14" s="406">
        <v>416334.16</v>
      </c>
      <c r="G14" s="406">
        <v>411866.723</v>
      </c>
      <c r="H14" s="406">
        <v>430858.91800000001</v>
      </c>
      <c r="I14" s="406">
        <v>427167.886</v>
      </c>
      <c r="J14" s="35" t="s">
        <v>454</v>
      </c>
    </row>
    <row r="15" spans="1:10" s="116" customFormat="1" ht="14.25" customHeight="1">
      <c r="A15" s="34" t="s">
        <v>111</v>
      </c>
      <c r="B15" s="65"/>
      <c r="C15" s="406">
        <v>1691994.7749999999</v>
      </c>
      <c r="D15" s="406">
        <v>2099595.9419999998</v>
      </c>
      <c r="E15" s="406">
        <v>2293065.0639999998</v>
      </c>
      <c r="F15" s="406">
        <v>2938355.4731999999</v>
      </c>
      <c r="G15" s="406">
        <v>3034846.9462044006</v>
      </c>
      <c r="H15" s="406">
        <v>3158998.6380000003</v>
      </c>
      <c r="I15" s="406">
        <v>3334093.727</v>
      </c>
      <c r="J15" s="35" t="s">
        <v>85</v>
      </c>
    </row>
    <row r="16" spans="1:10" s="116" customFormat="1" ht="13.5" customHeight="1">
      <c r="A16" s="74"/>
      <c r="C16" s="410"/>
      <c r="D16" s="410"/>
      <c r="E16" s="410"/>
      <c r="F16" s="410"/>
      <c r="G16" s="410"/>
      <c r="H16" s="410"/>
      <c r="I16" s="410"/>
      <c r="J16" s="35"/>
    </row>
    <row r="17" spans="1:10" s="116" customFormat="1" ht="14.25" customHeight="1">
      <c r="A17" s="252" t="s">
        <v>248</v>
      </c>
      <c r="B17" s="232"/>
      <c r="C17" s="405">
        <v>863148.701</v>
      </c>
      <c r="D17" s="405">
        <v>1191608.8589999999</v>
      </c>
      <c r="E17" s="405">
        <v>1403364.2629999998</v>
      </c>
      <c r="F17" s="405">
        <v>2056592.2040000001</v>
      </c>
      <c r="G17" s="405">
        <v>1951310.7919999999</v>
      </c>
      <c r="H17" s="405">
        <v>2154752.7340000002</v>
      </c>
      <c r="I17" s="405">
        <v>2283695.2050000001</v>
      </c>
      <c r="J17" s="241" t="s">
        <v>455</v>
      </c>
    </row>
    <row r="18" spans="1:10" s="116" customFormat="1" ht="14.25" customHeight="1">
      <c r="A18" s="34" t="s">
        <v>456</v>
      </c>
      <c r="B18" s="65"/>
      <c r="C18" s="406">
        <v>606681.21799999999</v>
      </c>
      <c r="D18" s="406">
        <v>892779.70600000001</v>
      </c>
      <c r="E18" s="406">
        <v>1062260.4939999999</v>
      </c>
      <c r="F18" s="406">
        <v>1543600.7690000001</v>
      </c>
      <c r="G18" s="406">
        <v>1477669.382</v>
      </c>
      <c r="H18" s="406">
        <v>1614987.7779999999</v>
      </c>
      <c r="I18" s="406">
        <v>1595597.307</v>
      </c>
      <c r="J18" s="35" t="s">
        <v>457</v>
      </c>
    </row>
    <row r="19" spans="1:10" s="116" customFormat="1" ht="14.25" customHeight="1">
      <c r="A19" s="34" t="s">
        <v>458</v>
      </c>
      <c r="B19" s="65"/>
      <c r="C19" s="406">
        <v>251453.95600000001</v>
      </c>
      <c r="D19" s="406">
        <v>291001.12</v>
      </c>
      <c r="E19" s="406">
        <v>332445.913</v>
      </c>
      <c r="F19" s="406">
        <v>504814.62400000001</v>
      </c>
      <c r="G19" s="406">
        <v>461519.41600000003</v>
      </c>
      <c r="H19" s="406">
        <v>515676.01699999999</v>
      </c>
      <c r="I19" s="406">
        <v>666018.94900000002</v>
      </c>
      <c r="J19" s="35" t="s">
        <v>459</v>
      </c>
    </row>
    <row r="20" spans="1:10" s="116" customFormat="1" ht="14.25" customHeight="1">
      <c r="A20" s="34" t="s">
        <v>460</v>
      </c>
      <c r="B20" s="65"/>
      <c r="C20" s="406">
        <v>5013.527</v>
      </c>
      <c r="D20" s="406">
        <v>7828.0330000000004</v>
      </c>
      <c r="E20" s="406">
        <v>8657.8559999999998</v>
      </c>
      <c r="F20" s="406">
        <v>8176.8109999999997</v>
      </c>
      <c r="G20" s="406">
        <v>12121.994000000001</v>
      </c>
      <c r="H20" s="406">
        <v>24088.938999999998</v>
      </c>
      <c r="I20" s="406">
        <v>22078.949000000001</v>
      </c>
      <c r="J20" s="35" t="s">
        <v>461</v>
      </c>
    </row>
    <row r="21" spans="1:10" s="116" customFormat="1" ht="13.5" customHeight="1">
      <c r="A21" s="74"/>
      <c r="C21" s="410"/>
      <c r="D21" s="410"/>
      <c r="E21" s="410"/>
      <c r="F21" s="410"/>
      <c r="G21" s="410"/>
      <c r="H21" s="410"/>
      <c r="I21" s="410"/>
      <c r="J21" s="35"/>
    </row>
    <row r="22" spans="1:10" s="116" customFormat="1" ht="14.25" customHeight="1">
      <c r="A22" s="242" t="s">
        <v>462</v>
      </c>
      <c r="B22" s="247"/>
      <c r="C22" s="405">
        <v>434525.61300000001</v>
      </c>
      <c r="D22" s="405">
        <v>433134.26500000001</v>
      </c>
      <c r="E22" s="405">
        <v>455611.88500000001</v>
      </c>
      <c r="F22" s="405">
        <v>563368.00199999998</v>
      </c>
      <c r="G22" s="405">
        <v>600391.58299999998</v>
      </c>
      <c r="H22" s="405">
        <v>643254.34</v>
      </c>
      <c r="I22" s="405">
        <v>592784.60800000001</v>
      </c>
      <c r="J22" s="241" t="s">
        <v>463</v>
      </c>
    </row>
    <row r="23" spans="1:10" s="116" customFormat="1" ht="14.25" customHeight="1">
      <c r="A23" s="74" t="s">
        <v>464</v>
      </c>
      <c r="C23" s="406">
        <v>341581.386</v>
      </c>
      <c r="D23" s="406">
        <v>312590.57900000003</v>
      </c>
      <c r="E23" s="406">
        <v>336240.973</v>
      </c>
      <c r="F23" s="406">
        <v>419225.21299999999</v>
      </c>
      <c r="G23" s="406">
        <v>425908.71600000001</v>
      </c>
      <c r="H23" s="406">
        <v>468549.97</v>
      </c>
      <c r="I23" s="406">
        <v>428396.52500000002</v>
      </c>
      <c r="J23" s="35" t="s">
        <v>465</v>
      </c>
    </row>
    <row r="24" spans="1:10" s="116" customFormat="1" ht="14.25" customHeight="1">
      <c r="A24" s="34" t="s">
        <v>466</v>
      </c>
      <c r="B24" s="65"/>
      <c r="C24" s="406">
        <v>92944.226999999999</v>
      </c>
      <c r="D24" s="406">
        <v>120543.686</v>
      </c>
      <c r="E24" s="406">
        <v>119370.912</v>
      </c>
      <c r="F24" s="406">
        <v>144142.78899999999</v>
      </c>
      <c r="G24" s="406">
        <v>174482.867</v>
      </c>
      <c r="H24" s="406">
        <v>174704.37</v>
      </c>
      <c r="I24" s="406">
        <v>164388.08300000001</v>
      </c>
      <c r="J24" s="35" t="s">
        <v>467</v>
      </c>
    </row>
    <row r="25" spans="1:10" s="116" customFormat="1" ht="13.5" customHeight="1">
      <c r="A25" s="34"/>
      <c r="B25" s="65"/>
      <c r="C25" s="410"/>
      <c r="D25" s="410"/>
      <c r="E25" s="410"/>
      <c r="F25" s="410"/>
      <c r="G25" s="410"/>
      <c r="H25" s="410"/>
      <c r="I25" s="410"/>
      <c r="J25" s="35"/>
    </row>
    <row r="26" spans="1:10" s="116" customFormat="1" ht="14.25" customHeight="1">
      <c r="A26" s="252" t="s">
        <v>468</v>
      </c>
      <c r="B26" s="232"/>
      <c r="C26" s="405">
        <v>743755.94500000007</v>
      </c>
      <c r="D26" s="405">
        <v>936240.26500000001</v>
      </c>
      <c r="E26" s="405">
        <v>960977.07400000002</v>
      </c>
      <c r="F26" s="405">
        <v>1264897.1570000001</v>
      </c>
      <c r="G26" s="405">
        <v>1027939.9070000001</v>
      </c>
      <c r="H26" s="405">
        <v>941289.505</v>
      </c>
      <c r="I26" s="405">
        <v>938152.96299999999</v>
      </c>
      <c r="J26" s="241" t="s">
        <v>469</v>
      </c>
    </row>
    <row r="27" spans="1:10" s="116" customFormat="1" ht="14.25" customHeight="1">
      <c r="A27" s="34" t="s">
        <v>470</v>
      </c>
      <c r="B27" s="65"/>
      <c r="C27" s="406">
        <v>521636.29100000003</v>
      </c>
      <c r="D27" s="406">
        <v>579318.21799999999</v>
      </c>
      <c r="E27" s="406">
        <v>589469.652</v>
      </c>
      <c r="F27" s="406">
        <v>694615.39300000004</v>
      </c>
      <c r="G27" s="406">
        <v>581423.35400000005</v>
      </c>
      <c r="H27" s="406">
        <v>561967.01</v>
      </c>
      <c r="I27" s="406">
        <v>550973.38</v>
      </c>
      <c r="J27" s="35" t="s">
        <v>471</v>
      </c>
    </row>
    <row r="28" spans="1:10" s="116" customFormat="1" ht="14.25" customHeight="1">
      <c r="A28" s="34" t="s">
        <v>472</v>
      </c>
      <c r="B28" s="65"/>
      <c r="C28" s="406">
        <v>222119.65400000001</v>
      </c>
      <c r="D28" s="406">
        <v>356922.04700000002</v>
      </c>
      <c r="E28" s="406">
        <v>371507.42200000002</v>
      </c>
      <c r="F28" s="406">
        <v>570281.76399999997</v>
      </c>
      <c r="G28" s="406">
        <v>446516.55300000001</v>
      </c>
      <c r="H28" s="406">
        <v>379322.495</v>
      </c>
      <c r="I28" s="406">
        <v>387179.58299999998</v>
      </c>
      <c r="J28" s="35" t="s">
        <v>473</v>
      </c>
    </row>
    <row r="29" spans="1:10" s="116" customFormat="1" ht="13.5" customHeight="1">
      <c r="A29" s="34"/>
      <c r="B29" s="65"/>
      <c r="C29" s="410"/>
      <c r="D29" s="410"/>
      <c r="E29" s="410"/>
      <c r="F29" s="410"/>
      <c r="G29" s="410"/>
      <c r="H29" s="410"/>
      <c r="I29" s="410"/>
      <c r="J29" s="35"/>
    </row>
    <row r="30" spans="1:10" s="116" customFormat="1" ht="14.25" customHeight="1">
      <c r="A30" s="252" t="s">
        <v>474</v>
      </c>
      <c r="B30" s="232"/>
      <c r="C30" s="405">
        <v>494348</v>
      </c>
      <c r="D30" s="405">
        <v>566376.47</v>
      </c>
      <c r="E30" s="405">
        <v>571390.76300000004</v>
      </c>
      <c r="F30" s="405">
        <v>992003.61800000002</v>
      </c>
      <c r="G30" s="405">
        <v>1013363.4790000001</v>
      </c>
      <c r="H30" s="405">
        <v>1322552.5619999999</v>
      </c>
      <c r="I30" s="405">
        <v>1440041.267</v>
      </c>
      <c r="J30" s="241" t="s">
        <v>475</v>
      </c>
    </row>
    <row r="31" spans="1:10" s="116" customFormat="1" ht="14.25" customHeight="1">
      <c r="A31" s="34" t="s">
        <v>476</v>
      </c>
      <c r="B31" s="65"/>
      <c r="C31" s="406">
        <v>240564</v>
      </c>
      <c r="D31" s="406">
        <v>273037.48300000001</v>
      </c>
      <c r="E31" s="406">
        <v>285036.848</v>
      </c>
      <c r="F31" s="406">
        <v>293748.60100000002</v>
      </c>
      <c r="G31" s="406">
        <v>436934.85200000001</v>
      </c>
      <c r="H31" s="406">
        <v>440943.52899999998</v>
      </c>
      <c r="I31" s="406">
        <v>504122.679</v>
      </c>
      <c r="J31" s="35" t="s">
        <v>477</v>
      </c>
    </row>
    <row r="32" spans="1:10" s="116" customFormat="1" ht="14.25" customHeight="1">
      <c r="A32" s="34" t="s">
        <v>110</v>
      </c>
      <c r="B32" s="65"/>
      <c r="C32" s="406">
        <v>253784</v>
      </c>
      <c r="D32" s="406">
        <v>293338.98700000002</v>
      </c>
      <c r="E32" s="406">
        <v>286353.91499999998</v>
      </c>
      <c r="F32" s="406">
        <v>698255.01699999999</v>
      </c>
      <c r="G32" s="406">
        <v>576428.62699999998</v>
      </c>
      <c r="H32" s="406">
        <v>881609.03300000005</v>
      </c>
      <c r="I32" s="406">
        <v>935918.58799999999</v>
      </c>
      <c r="J32" s="35" t="s">
        <v>84</v>
      </c>
    </row>
    <row r="33" spans="1:11" s="116" customFormat="1" ht="14.25" customHeight="1">
      <c r="C33" s="110"/>
      <c r="D33" s="110"/>
      <c r="E33" s="110"/>
      <c r="F33" s="110"/>
      <c r="G33" s="110"/>
      <c r="H33" s="110"/>
      <c r="I33" s="110"/>
      <c r="J33" s="66"/>
    </row>
    <row r="34" spans="1:11" s="20" customFormat="1" ht="12" customHeight="1">
      <c r="A34" s="572" t="s">
        <v>1</v>
      </c>
      <c r="B34" s="73" t="s">
        <v>2</v>
      </c>
      <c r="J34" s="55" t="s">
        <v>3</v>
      </c>
      <c r="K34" s="176"/>
    </row>
    <row r="35" spans="1:11" s="20" customFormat="1" ht="12" customHeight="1">
      <c r="A35" s="574"/>
      <c r="B35" s="56" t="s">
        <v>607</v>
      </c>
      <c r="J35" s="22"/>
      <c r="K35" s="176"/>
    </row>
    <row r="36" spans="1:11" s="20" customFormat="1" ht="12" customHeight="1">
      <c r="A36" s="574"/>
      <c r="B36" s="435" t="s">
        <v>73</v>
      </c>
      <c r="J36" s="23"/>
      <c r="K36" s="68"/>
    </row>
    <row r="37" spans="1:11" s="20" customFormat="1" ht="12" customHeight="1">
      <c r="A37" s="574"/>
      <c r="B37" s="18"/>
      <c r="J37" s="23"/>
      <c r="K37" s="68"/>
    </row>
    <row r="38" spans="1:11" ht="22.5" customHeight="1">
      <c r="A38" s="1"/>
      <c r="B38" s="1"/>
      <c r="C38" s="1"/>
      <c r="D38" s="25"/>
      <c r="E38" s="25"/>
      <c r="F38" s="25"/>
      <c r="G38" s="25"/>
      <c r="H38" s="25"/>
      <c r="I38" s="25"/>
      <c r="J38" s="108" t="s">
        <v>603</v>
      </c>
    </row>
    <row r="39" spans="1:11" ht="12" customHeight="1">
      <c r="A39" s="1"/>
      <c r="B39" s="3"/>
      <c r="C39" s="3"/>
      <c r="D39" s="3"/>
      <c r="E39" s="3"/>
      <c r="F39" s="3"/>
      <c r="G39" s="3"/>
      <c r="H39" s="3"/>
      <c r="I39" s="3"/>
      <c r="J39" s="58" t="s">
        <v>1001</v>
      </c>
    </row>
    <row r="40" spans="1:11" ht="18" customHeight="1">
      <c r="A40" s="576">
        <v>42</v>
      </c>
      <c r="B40" s="584" t="s">
        <v>478</v>
      </c>
      <c r="C40" s="621" t="s">
        <v>478</v>
      </c>
      <c r="D40" s="621"/>
      <c r="E40" s="621"/>
      <c r="F40" s="621"/>
      <c r="G40" s="616"/>
      <c r="H40" s="616"/>
      <c r="I40" s="520"/>
      <c r="J40" s="287" t="s">
        <v>12</v>
      </c>
    </row>
    <row r="41" spans="1:11" ht="18" customHeight="1">
      <c r="A41" s="577"/>
      <c r="B41" s="622" t="s">
        <v>950</v>
      </c>
      <c r="C41" s="594" t="s">
        <v>479</v>
      </c>
      <c r="D41" s="594"/>
      <c r="E41" s="594"/>
      <c r="F41" s="594"/>
      <c r="G41" s="582"/>
      <c r="H41" s="272"/>
      <c r="I41" s="272"/>
      <c r="J41" s="421" t="s">
        <v>13</v>
      </c>
    </row>
    <row r="42" spans="1:11" s="116" customFormat="1" ht="14.25" customHeight="1">
      <c r="J42" s="66"/>
    </row>
    <row r="43" spans="1:11" s="116" customFormat="1" ht="14.25" customHeight="1">
      <c r="J43" s="66"/>
    </row>
    <row r="44" spans="1:11" s="116" customFormat="1" ht="14.25" customHeight="1">
      <c r="J44" s="66"/>
    </row>
    <row r="45" spans="1:11" s="116" customFormat="1" ht="14.25" customHeight="1">
      <c r="A45" s="228" t="s">
        <v>893</v>
      </c>
      <c r="B45" s="2"/>
      <c r="C45" s="2"/>
      <c r="D45" s="2"/>
      <c r="E45" s="2"/>
      <c r="F45" s="2"/>
      <c r="G45" s="2"/>
      <c r="H45" s="2"/>
      <c r="I45" s="2"/>
      <c r="J45" s="229" t="s">
        <v>893</v>
      </c>
    </row>
    <row r="46" spans="1:11" s="116" customFormat="1" ht="9" customHeight="1">
      <c r="J46" s="66"/>
    </row>
    <row r="47" spans="1:11" ht="18.75" customHeight="1">
      <c r="A47" s="33" t="s">
        <v>894</v>
      </c>
      <c r="C47" s="109">
        <v>2015</v>
      </c>
      <c r="D47" s="109">
        <v>2020</v>
      </c>
      <c r="E47" s="109">
        <v>2021</v>
      </c>
      <c r="F47" s="109">
        <v>2022</v>
      </c>
      <c r="G47" s="109">
        <v>2023</v>
      </c>
      <c r="H47" s="109">
        <v>2024</v>
      </c>
      <c r="I47" s="109" t="s">
        <v>1003</v>
      </c>
      <c r="J47" s="243" t="s">
        <v>894</v>
      </c>
    </row>
    <row r="48" spans="1:11" s="116" customFormat="1" ht="14.25" customHeight="1">
      <c r="C48" s="66"/>
      <c r="D48" s="66"/>
      <c r="E48" s="66"/>
      <c r="F48" s="66"/>
      <c r="G48" s="66"/>
      <c r="H48" s="66"/>
      <c r="I48" s="66"/>
      <c r="J48" s="66"/>
    </row>
    <row r="49" spans="1:10" s="116" customFormat="1" ht="14.25" customHeight="1">
      <c r="A49" s="252" t="s">
        <v>480</v>
      </c>
      <c r="B49" s="232"/>
      <c r="C49" s="405">
        <v>702144.47400000005</v>
      </c>
      <c r="D49" s="405">
        <v>727303.13899999997</v>
      </c>
      <c r="E49" s="405">
        <v>912417.87099999993</v>
      </c>
      <c r="F49" s="405">
        <v>1005735.3520000001</v>
      </c>
      <c r="G49" s="405">
        <v>777605.94000000006</v>
      </c>
      <c r="H49" s="405">
        <v>866338.701</v>
      </c>
      <c r="I49" s="405">
        <v>903457.49899999995</v>
      </c>
      <c r="J49" s="241" t="s">
        <v>336</v>
      </c>
    </row>
    <row r="50" spans="1:10" s="116" customFormat="1" ht="14.25" customHeight="1">
      <c r="A50" s="34" t="s">
        <v>481</v>
      </c>
      <c r="B50" s="65"/>
      <c r="C50" s="406">
        <v>313971.82699999999</v>
      </c>
      <c r="D50" s="406">
        <v>422737.08299999998</v>
      </c>
      <c r="E50" s="406">
        <v>457669.821</v>
      </c>
      <c r="F50" s="406">
        <v>614145.18900000001</v>
      </c>
      <c r="G50" s="406">
        <v>418134.663</v>
      </c>
      <c r="H50" s="406">
        <v>451424.49099999998</v>
      </c>
      <c r="I50" s="406">
        <v>476563.60200000001</v>
      </c>
      <c r="J50" s="35" t="s">
        <v>482</v>
      </c>
    </row>
    <row r="51" spans="1:10" s="116" customFormat="1" ht="14.25" customHeight="1">
      <c r="A51" s="34" t="s">
        <v>483</v>
      </c>
      <c r="B51" s="65"/>
      <c r="C51" s="406">
        <v>265520.93900000001</v>
      </c>
      <c r="D51" s="406">
        <v>212497.83600000001</v>
      </c>
      <c r="E51" s="406">
        <v>340176.984</v>
      </c>
      <c r="F51" s="406">
        <v>237126.15100000001</v>
      </c>
      <c r="G51" s="406">
        <v>224583.53899999999</v>
      </c>
      <c r="H51" s="406">
        <v>267622.40399999998</v>
      </c>
      <c r="I51" s="406">
        <v>277102.69199999998</v>
      </c>
      <c r="J51" s="35" t="s">
        <v>484</v>
      </c>
    </row>
    <row r="52" spans="1:10" s="116" customFormat="1" ht="14.25" customHeight="1">
      <c r="A52" s="34" t="s">
        <v>485</v>
      </c>
      <c r="B52" s="65"/>
      <c r="C52" s="406">
        <v>122651.708</v>
      </c>
      <c r="D52" s="406">
        <v>92068.22</v>
      </c>
      <c r="E52" s="406">
        <v>114571.06600000001</v>
      </c>
      <c r="F52" s="406">
        <v>154464.01199999999</v>
      </c>
      <c r="G52" s="406">
        <v>134887.73800000001</v>
      </c>
      <c r="H52" s="406">
        <v>147291.80600000001</v>
      </c>
      <c r="I52" s="406">
        <v>149791.20499999999</v>
      </c>
      <c r="J52" s="35" t="s">
        <v>486</v>
      </c>
    </row>
    <row r="53" spans="1:10" s="116" customFormat="1" ht="14.25" customHeight="1">
      <c r="A53" s="620"/>
      <c r="B53" s="620"/>
      <c r="C53" s="409"/>
      <c r="D53" s="409"/>
      <c r="E53" s="409"/>
      <c r="F53" s="409"/>
      <c r="G53" s="409"/>
      <c r="H53" s="409"/>
      <c r="I53" s="409"/>
      <c r="J53" s="408"/>
    </row>
    <row r="54" spans="1:10" s="116" customFormat="1" ht="14.25" customHeight="1">
      <c r="A54" s="242" t="s">
        <v>205</v>
      </c>
      <c r="B54" s="247"/>
      <c r="C54" s="113">
        <v>6346369.1700000009</v>
      </c>
      <c r="D54" s="113">
        <v>7546660.9949999992</v>
      </c>
      <c r="E54" s="113">
        <v>8177417.6040000003</v>
      </c>
      <c r="F54" s="113">
        <v>10789104.059200002</v>
      </c>
      <c r="G54" s="113">
        <v>10336994.770204401</v>
      </c>
      <c r="H54" s="113">
        <v>11383480.939999999</v>
      </c>
      <c r="I54" s="113">
        <v>11867307.218999999</v>
      </c>
      <c r="J54" s="241" t="s">
        <v>206</v>
      </c>
    </row>
    <row r="55" spans="1:10" s="116" customFormat="1" ht="14.25" customHeight="1">
      <c r="A55" s="242"/>
      <c r="B55" s="247"/>
      <c r="C55" s="113"/>
      <c r="D55" s="113"/>
      <c r="E55" s="113"/>
      <c r="F55" s="113"/>
      <c r="G55" s="113"/>
      <c r="H55" s="113"/>
      <c r="I55" s="113"/>
      <c r="J55" s="241"/>
    </row>
    <row r="56" spans="1:10" s="116" customFormat="1" ht="14.25" customHeight="1">
      <c r="A56" s="252" t="s">
        <v>487</v>
      </c>
      <c r="B56" s="232"/>
      <c r="J56" s="241" t="s">
        <v>488</v>
      </c>
    </row>
    <row r="57" spans="1:10" s="116" customFormat="1" ht="14.25" customHeight="1">
      <c r="A57" s="252" t="s">
        <v>606</v>
      </c>
      <c r="B57" s="232"/>
      <c r="C57" s="111">
        <v>79341867.776999995</v>
      </c>
      <c r="D57" s="111">
        <v>93113379.334999993</v>
      </c>
      <c r="E57" s="111">
        <v>103083653.046</v>
      </c>
      <c r="F57" s="111">
        <v>121822522.69499999</v>
      </c>
      <c r="G57" s="111">
        <v>122996000</v>
      </c>
      <c r="H57" s="111">
        <v>126900000</v>
      </c>
      <c r="I57" s="111">
        <v>137500000</v>
      </c>
      <c r="J57" s="241" t="s">
        <v>610</v>
      </c>
    </row>
    <row r="58" spans="1:10" s="116" customFormat="1" ht="14.25" customHeight="1">
      <c r="A58" s="34"/>
      <c r="B58" s="65"/>
      <c r="C58" s="406"/>
      <c r="D58" s="406"/>
      <c r="E58" s="406"/>
      <c r="F58" s="406"/>
      <c r="G58" s="406"/>
      <c r="H58" s="406"/>
      <c r="I58" s="406"/>
      <c r="J58" s="35"/>
    </row>
    <row r="59" spans="1:10" s="116" customFormat="1" ht="14.25" customHeight="1">
      <c r="A59" s="252" t="s">
        <v>489</v>
      </c>
      <c r="B59" s="232"/>
      <c r="C59" s="405"/>
      <c r="D59" s="405"/>
      <c r="E59" s="405"/>
      <c r="F59" s="405"/>
      <c r="G59" s="405"/>
      <c r="H59" s="405"/>
      <c r="I59" s="405"/>
      <c r="J59" s="241" t="s">
        <v>490</v>
      </c>
    </row>
    <row r="60" spans="1:10" s="116" customFormat="1" ht="14.25" customHeight="1">
      <c r="A60" s="252" t="s">
        <v>608</v>
      </c>
      <c r="B60" s="232"/>
      <c r="C60" s="405">
        <v>514631000</v>
      </c>
      <c r="D60" s="405">
        <v>589587000</v>
      </c>
      <c r="E60" s="405">
        <v>714212000</v>
      </c>
      <c r="F60" s="405">
        <v>917540000</v>
      </c>
      <c r="G60" s="405">
        <v>864929000</v>
      </c>
      <c r="H60" s="405">
        <v>850697000</v>
      </c>
      <c r="I60" s="405">
        <v>876217000</v>
      </c>
      <c r="J60" s="241" t="s">
        <v>609</v>
      </c>
    </row>
    <row r="61" spans="1:10" s="116" customFormat="1" ht="14.25" customHeight="1">
      <c r="A61" s="232"/>
      <c r="B61" s="232"/>
      <c r="C61" s="405"/>
      <c r="D61" s="405"/>
      <c r="E61" s="405"/>
      <c r="F61" s="405"/>
      <c r="G61" s="405"/>
      <c r="H61" s="405"/>
      <c r="I61" s="405"/>
      <c r="J61" s="233"/>
    </row>
    <row r="62" spans="1:10" s="116" customFormat="1" ht="14.25" customHeight="1">
      <c r="A62" s="232"/>
      <c r="B62" s="232"/>
      <c r="C62" s="405"/>
      <c r="D62" s="405"/>
      <c r="E62" s="405"/>
      <c r="F62" s="405"/>
      <c r="G62" s="405"/>
      <c r="H62" s="405"/>
      <c r="I62" s="405"/>
      <c r="J62" s="233"/>
    </row>
    <row r="63" spans="1:10" s="116" customFormat="1" ht="14.25" customHeight="1">
      <c r="A63" s="232"/>
      <c r="B63" s="232"/>
      <c r="C63" s="405"/>
      <c r="D63" s="405"/>
      <c r="E63" s="405"/>
      <c r="F63" s="405"/>
      <c r="G63" s="405"/>
      <c r="H63" s="405"/>
      <c r="I63" s="405"/>
      <c r="J63" s="233"/>
    </row>
    <row r="64" spans="1:10" s="116" customFormat="1" ht="14.25" customHeight="1">
      <c r="C64" s="110"/>
      <c r="D64" s="110"/>
      <c r="E64" s="110"/>
      <c r="F64" s="110"/>
      <c r="G64" s="110"/>
      <c r="H64" s="110"/>
      <c r="I64" s="110"/>
    </row>
    <row r="65" spans="1:10" s="116" customFormat="1" ht="14.25" customHeight="1">
      <c r="C65" s="110"/>
      <c r="D65" s="110"/>
      <c r="E65" s="110"/>
      <c r="F65" s="110"/>
      <c r="G65" s="110"/>
      <c r="H65" s="110"/>
      <c r="I65" s="110"/>
    </row>
    <row r="66" spans="1:10" s="116" customFormat="1" ht="14.25" customHeight="1">
      <c r="C66" s="110"/>
      <c r="D66" s="110"/>
      <c r="E66" s="110"/>
      <c r="F66" s="110"/>
      <c r="G66" s="110"/>
      <c r="H66" s="110"/>
      <c r="I66" s="110"/>
    </row>
    <row r="67" spans="1:10" s="116" customFormat="1" ht="14.25" customHeight="1">
      <c r="C67" s="110"/>
      <c r="D67" s="110"/>
      <c r="E67" s="110"/>
      <c r="F67" s="110"/>
      <c r="G67" s="110"/>
      <c r="H67" s="110"/>
      <c r="I67" s="110"/>
    </row>
    <row r="68" spans="1:10" s="116" customFormat="1" ht="14.25" customHeight="1">
      <c r="C68" s="110"/>
      <c r="D68" s="110"/>
      <c r="E68" s="110"/>
      <c r="F68" s="110"/>
      <c r="G68" s="110"/>
      <c r="H68" s="110"/>
      <c r="I68" s="110"/>
    </row>
    <row r="69" spans="1:10" s="116" customFormat="1" ht="14.25" customHeight="1">
      <c r="C69" s="110"/>
      <c r="D69" s="110"/>
      <c r="E69" s="110"/>
      <c r="F69" s="110"/>
      <c r="G69" s="110"/>
      <c r="H69" s="110"/>
      <c r="I69" s="110"/>
    </row>
    <row r="70" spans="1:10" s="116" customFormat="1" ht="12" customHeight="1">
      <c r="J70" s="66"/>
    </row>
    <row r="71" spans="1:10" s="20" customFormat="1" ht="12" customHeight="1">
      <c r="A71" s="4"/>
      <c r="B71" s="56" t="s">
        <v>607</v>
      </c>
      <c r="D71" s="22"/>
      <c r="E71" s="22"/>
      <c r="F71" s="22"/>
      <c r="G71" s="22"/>
      <c r="H71" s="22"/>
      <c r="I71" s="22"/>
      <c r="J71" s="19"/>
    </row>
    <row r="72" spans="1:10" s="20" customFormat="1" ht="12" customHeight="1">
      <c r="A72" s="4"/>
      <c r="B72" s="435" t="s">
        <v>73</v>
      </c>
      <c r="D72" s="22"/>
      <c r="E72" s="22"/>
      <c r="F72" s="22"/>
      <c r="G72" s="22"/>
      <c r="H72" s="22"/>
      <c r="I72" s="22"/>
      <c r="J72" s="19"/>
    </row>
    <row r="73" spans="1:10" s="20" customFormat="1" ht="12" customHeight="1">
      <c r="A73" s="4"/>
      <c r="B73" s="18"/>
      <c r="J73" s="68"/>
    </row>
    <row r="74" spans="1:10" s="20" customFormat="1" ht="12" customHeight="1">
      <c r="A74" s="4"/>
      <c r="J74" s="68"/>
    </row>
  </sheetData>
  <mergeCells count="8">
    <mergeCell ref="A53:B53"/>
    <mergeCell ref="A40:A41"/>
    <mergeCell ref="A3:A4"/>
    <mergeCell ref="A34:A37"/>
    <mergeCell ref="B40:H40"/>
    <mergeCell ref="B3:I3"/>
    <mergeCell ref="B4:I4"/>
    <mergeCell ref="B41:G41"/>
  </mergeCells>
  <hyperlinks>
    <hyperlink ref="J3" location="'Inhoudsopgave Zuivel in cijfers'!A1" display="Terug naar inhoudsopgave" xr:uid="{D2CA121D-61ED-4104-A466-6752F869A056}"/>
    <hyperlink ref="J4" location="'Inhoudsopgave Zuivel in cijfers'!A1" display="Back to table of contents" xr:uid="{20C6DAB0-8633-490B-91B4-76F7AA5B316A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BBD25B"/>
  </sheetPr>
  <dimension ref="A1:T109"/>
  <sheetViews>
    <sheetView showWhiteSpace="0" zoomScaleNormal="100" workbookViewId="0"/>
  </sheetViews>
  <sheetFormatPr baseColWidth="10" defaultColWidth="8.75" defaultRowHeight="14.5" customHeight="1"/>
  <cols>
    <col min="1" max="1" width="9.5" style="2"/>
    <col min="2" max="2" width="22" style="2" customWidth="1"/>
    <col min="3" max="6" width="10" style="2" customWidth="1"/>
    <col min="7" max="9" width="11" style="2" customWidth="1"/>
    <col min="10" max="10" width="1.75" style="2" customWidth="1"/>
    <col min="11" max="11" width="6.75" style="183" customWidth="1"/>
    <col min="12" max="12" width="26" style="7" customWidth="1"/>
    <col min="13" max="255" width="9.5" style="2"/>
    <col min="256" max="256" width="20.5" style="2" customWidth="1"/>
    <col min="257" max="263" width="9.25" style="2" customWidth="1"/>
    <col min="264" max="264" width="1.75" style="2" customWidth="1"/>
    <col min="265" max="265" width="1" style="2" customWidth="1"/>
    <col min="266" max="266" width="5.75" style="2" customWidth="1"/>
    <col min="267" max="267" width="2.25" style="2" customWidth="1"/>
    <col min="268" max="268" width="33.5" style="2" customWidth="1"/>
    <col min="269" max="511" width="9.5" style="2"/>
    <col min="512" max="512" width="20.5" style="2" customWidth="1"/>
    <col min="513" max="519" width="9.25" style="2" customWidth="1"/>
    <col min="520" max="520" width="1.75" style="2" customWidth="1"/>
    <col min="521" max="521" width="1" style="2" customWidth="1"/>
    <col min="522" max="522" width="5.75" style="2" customWidth="1"/>
    <col min="523" max="523" width="2.25" style="2" customWidth="1"/>
    <col min="524" max="524" width="33.5" style="2" customWidth="1"/>
    <col min="525" max="767" width="9.5" style="2"/>
    <col min="768" max="768" width="20.5" style="2" customWidth="1"/>
    <col min="769" max="775" width="9.25" style="2" customWidth="1"/>
    <col min="776" max="776" width="1.75" style="2" customWidth="1"/>
    <col min="777" max="777" width="1" style="2" customWidth="1"/>
    <col min="778" max="778" width="5.75" style="2" customWidth="1"/>
    <col min="779" max="779" width="2.25" style="2" customWidth="1"/>
    <col min="780" max="780" width="33.5" style="2" customWidth="1"/>
    <col min="781" max="1023" width="9.5" style="2"/>
    <col min="1024" max="1024" width="20.5" style="2" customWidth="1"/>
    <col min="1025" max="1031" width="9.25" style="2" customWidth="1"/>
    <col min="1032" max="1032" width="1.75" style="2" customWidth="1"/>
    <col min="1033" max="1033" width="1" style="2" customWidth="1"/>
    <col min="1034" max="1034" width="5.75" style="2" customWidth="1"/>
    <col min="1035" max="1035" width="2.25" style="2" customWidth="1"/>
    <col min="1036" max="1036" width="33.5" style="2" customWidth="1"/>
    <col min="1037" max="1279" width="9.5" style="2"/>
    <col min="1280" max="1280" width="20.5" style="2" customWidth="1"/>
    <col min="1281" max="1287" width="9.25" style="2" customWidth="1"/>
    <col min="1288" max="1288" width="1.75" style="2" customWidth="1"/>
    <col min="1289" max="1289" width="1" style="2" customWidth="1"/>
    <col min="1290" max="1290" width="5.75" style="2" customWidth="1"/>
    <col min="1291" max="1291" width="2.25" style="2" customWidth="1"/>
    <col min="1292" max="1292" width="33.5" style="2" customWidth="1"/>
    <col min="1293" max="1535" width="9.5" style="2"/>
    <col min="1536" max="1536" width="20.5" style="2" customWidth="1"/>
    <col min="1537" max="1543" width="9.25" style="2" customWidth="1"/>
    <col min="1544" max="1544" width="1.75" style="2" customWidth="1"/>
    <col min="1545" max="1545" width="1" style="2" customWidth="1"/>
    <col min="1546" max="1546" width="5.75" style="2" customWidth="1"/>
    <col min="1547" max="1547" width="2.25" style="2" customWidth="1"/>
    <col min="1548" max="1548" width="33.5" style="2" customWidth="1"/>
    <col min="1549" max="1791" width="9.5" style="2"/>
    <col min="1792" max="1792" width="20.5" style="2" customWidth="1"/>
    <col min="1793" max="1799" width="9.25" style="2" customWidth="1"/>
    <col min="1800" max="1800" width="1.75" style="2" customWidth="1"/>
    <col min="1801" max="1801" width="1" style="2" customWidth="1"/>
    <col min="1802" max="1802" width="5.75" style="2" customWidth="1"/>
    <col min="1803" max="1803" width="2.25" style="2" customWidth="1"/>
    <col min="1804" max="1804" width="33.5" style="2" customWidth="1"/>
    <col min="1805" max="2047" width="9.5" style="2"/>
    <col min="2048" max="2048" width="20.5" style="2" customWidth="1"/>
    <col min="2049" max="2055" width="9.25" style="2" customWidth="1"/>
    <col min="2056" max="2056" width="1.75" style="2" customWidth="1"/>
    <col min="2057" max="2057" width="1" style="2" customWidth="1"/>
    <col min="2058" max="2058" width="5.75" style="2" customWidth="1"/>
    <col min="2059" max="2059" width="2.25" style="2" customWidth="1"/>
    <col min="2060" max="2060" width="33.5" style="2" customWidth="1"/>
    <col min="2061" max="2303" width="9.5" style="2"/>
    <col min="2304" max="2304" width="20.5" style="2" customWidth="1"/>
    <col min="2305" max="2311" width="9.25" style="2" customWidth="1"/>
    <col min="2312" max="2312" width="1.75" style="2" customWidth="1"/>
    <col min="2313" max="2313" width="1" style="2" customWidth="1"/>
    <col min="2314" max="2314" width="5.75" style="2" customWidth="1"/>
    <col min="2315" max="2315" width="2.25" style="2" customWidth="1"/>
    <col min="2316" max="2316" width="33.5" style="2" customWidth="1"/>
    <col min="2317" max="2559" width="9.5" style="2"/>
    <col min="2560" max="2560" width="20.5" style="2" customWidth="1"/>
    <col min="2561" max="2567" width="9.25" style="2" customWidth="1"/>
    <col min="2568" max="2568" width="1.75" style="2" customWidth="1"/>
    <col min="2569" max="2569" width="1" style="2" customWidth="1"/>
    <col min="2570" max="2570" width="5.75" style="2" customWidth="1"/>
    <col min="2571" max="2571" width="2.25" style="2" customWidth="1"/>
    <col min="2572" max="2572" width="33.5" style="2" customWidth="1"/>
    <col min="2573" max="2815" width="9.5" style="2"/>
    <col min="2816" max="2816" width="20.5" style="2" customWidth="1"/>
    <col min="2817" max="2823" width="9.25" style="2" customWidth="1"/>
    <col min="2824" max="2824" width="1.75" style="2" customWidth="1"/>
    <col min="2825" max="2825" width="1" style="2" customWidth="1"/>
    <col min="2826" max="2826" width="5.75" style="2" customWidth="1"/>
    <col min="2827" max="2827" width="2.25" style="2" customWidth="1"/>
    <col min="2828" max="2828" width="33.5" style="2" customWidth="1"/>
    <col min="2829" max="3071" width="9.5" style="2"/>
    <col min="3072" max="3072" width="20.5" style="2" customWidth="1"/>
    <col min="3073" max="3079" width="9.25" style="2" customWidth="1"/>
    <col min="3080" max="3080" width="1.75" style="2" customWidth="1"/>
    <col min="3081" max="3081" width="1" style="2" customWidth="1"/>
    <col min="3082" max="3082" width="5.75" style="2" customWidth="1"/>
    <col min="3083" max="3083" width="2.25" style="2" customWidth="1"/>
    <col min="3084" max="3084" width="33.5" style="2" customWidth="1"/>
    <col min="3085" max="3327" width="9.5" style="2"/>
    <col min="3328" max="3328" width="20.5" style="2" customWidth="1"/>
    <col min="3329" max="3335" width="9.25" style="2" customWidth="1"/>
    <col min="3336" max="3336" width="1.75" style="2" customWidth="1"/>
    <col min="3337" max="3337" width="1" style="2" customWidth="1"/>
    <col min="3338" max="3338" width="5.75" style="2" customWidth="1"/>
    <col min="3339" max="3339" width="2.25" style="2" customWidth="1"/>
    <col min="3340" max="3340" width="33.5" style="2" customWidth="1"/>
    <col min="3341" max="3583" width="9.5" style="2"/>
    <col min="3584" max="3584" width="20.5" style="2" customWidth="1"/>
    <col min="3585" max="3591" width="9.25" style="2" customWidth="1"/>
    <col min="3592" max="3592" width="1.75" style="2" customWidth="1"/>
    <col min="3593" max="3593" width="1" style="2" customWidth="1"/>
    <col min="3594" max="3594" width="5.75" style="2" customWidth="1"/>
    <col min="3595" max="3595" width="2.25" style="2" customWidth="1"/>
    <col min="3596" max="3596" width="33.5" style="2" customWidth="1"/>
    <col min="3597" max="3839" width="9.5" style="2"/>
    <col min="3840" max="3840" width="20.5" style="2" customWidth="1"/>
    <col min="3841" max="3847" width="9.25" style="2" customWidth="1"/>
    <col min="3848" max="3848" width="1.75" style="2" customWidth="1"/>
    <col min="3849" max="3849" width="1" style="2" customWidth="1"/>
    <col min="3850" max="3850" width="5.75" style="2" customWidth="1"/>
    <col min="3851" max="3851" width="2.25" style="2" customWidth="1"/>
    <col min="3852" max="3852" width="33.5" style="2" customWidth="1"/>
    <col min="3853" max="4095" width="9.5" style="2"/>
    <col min="4096" max="4096" width="20.5" style="2" customWidth="1"/>
    <col min="4097" max="4103" width="9.25" style="2" customWidth="1"/>
    <col min="4104" max="4104" width="1.75" style="2" customWidth="1"/>
    <col min="4105" max="4105" width="1" style="2" customWidth="1"/>
    <col min="4106" max="4106" width="5.75" style="2" customWidth="1"/>
    <col min="4107" max="4107" width="2.25" style="2" customWidth="1"/>
    <col min="4108" max="4108" width="33.5" style="2" customWidth="1"/>
    <col min="4109" max="4351" width="9.5" style="2"/>
    <col min="4352" max="4352" width="20.5" style="2" customWidth="1"/>
    <col min="4353" max="4359" width="9.25" style="2" customWidth="1"/>
    <col min="4360" max="4360" width="1.75" style="2" customWidth="1"/>
    <col min="4361" max="4361" width="1" style="2" customWidth="1"/>
    <col min="4362" max="4362" width="5.75" style="2" customWidth="1"/>
    <col min="4363" max="4363" width="2.25" style="2" customWidth="1"/>
    <col min="4364" max="4364" width="33.5" style="2" customWidth="1"/>
    <col min="4365" max="4607" width="9.5" style="2"/>
    <col min="4608" max="4608" width="20.5" style="2" customWidth="1"/>
    <col min="4609" max="4615" width="9.25" style="2" customWidth="1"/>
    <col min="4616" max="4616" width="1.75" style="2" customWidth="1"/>
    <col min="4617" max="4617" width="1" style="2" customWidth="1"/>
    <col min="4618" max="4618" width="5.75" style="2" customWidth="1"/>
    <col min="4619" max="4619" width="2.25" style="2" customWidth="1"/>
    <col min="4620" max="4620" width="33.5" style="2" customWidth="1"/>
    <col min="4621" max="4863" width="9.5" style="2"/>
    <col min="4864" max="4864" width="20.5" style="2" customWidth="1"/>
    <col min="4865" max="4871" width="9.25" style="2" customWidth="1"/>
    <col min="4872" max="4872" width="1.75" style="2" customWidth="1"/>
    <col min="4873" max="4873" width="1" style="2" customWidth="1"/>
    <col min="4874" max="4874" width="5.75" style="2" customWidth="1"/>
    <col min="4875" max="4875" width="2.25" style="2" customWidth="1"/>
    <col min="4876" max="4876" width="33.5" style="2" customWidth="1"/>
    <col min="4877" max="5119" width="9.5" style="2"/>
    <col min="5120" max="5120" width="20.5" style="2" customWidth="1"/>
    <col min="5121" max="5127" width="9.25" style="2" customWidth="1"/>
    <col min="5128" max="5128" width="1.75" style="2" customWidth="1"/>
    <col min="5129" max="5129" width="1" style="2" customWidth="1"/>
    <col min="5130" max="5130" width="5.75" style="2" customWidth="1"/>
    <col min="5131" max="5131" width="2.25" style="2" customWidth="1"/>
    <col min="5132" max="5132" width="33.5" style="2" customWidth="1"/>
    <col min="5133" max="5375" width="9.5" style="2"/>
    <col min="5376" max="5376" width="20.5" style="2" customWidth="1"/>
    <col min="5377" max="5383" width="9.25" style="2" customWidth="1"/>
    <col min="5384" max="5384" width="1.75" style="2" customWidth="1"/>
    <col min="5385" max="5385" width="1" style="2" customWidth="1"/>
    <col min="5386" max="5386" width="5.75" style="2" customWidth="1"/>
    <col min="5387" max="5387" width="2.25" style="2" customWidth="1"/>
    <col min="5388" max="5388" width="33.5" style="2" customWidth="1"/>
    <col min="5389" max="5631" width="9.5" style="2"/>
    <col min="5632" max="5632" width="20.5" style="2" customWidth="1"/>
    <col min="5633" max="5639" width="9.25" style="2" customWidth="1"/>
    <col min="5640" max="5640" width="1.75" style="2" customWidth="1"/>
    <col min="5641" max="5641" width="1" style="2" customWidth="1"/>
    <col min="5642" max="5642" width="5.75" style="2" customWidth="1"/>
    <col min="5643" max="5643" width="2.25" style="2" customWidth="1"/>
    <col min="5644" max="5644" width="33.5" style="2" customWidth="1"/>
    <col min="5645" max="5887" width="9.5" style="2"/>
    <col min="5888" max="5888" width="20.5" style="2" customWidth="1"/>
    <col min="5889" max="5895" width="9.25" style="2" customWidth="1"/>
    <col min="5896" max="5896" width="1.75" style="2" customWidth="1"/>
    <col min="5897" max="5897" width="1" style="2" customWidth="1"/>
    <col min="5898" max="5898" width="5.75" style="2" customWidth="1"/>
    <col min="5899" max="5899" width="2.25" style="2" customWidth="1"/>
    <col min="5900" max="5900" width="33.5" style="2" customWidth="1"/>
    <col min="5901" max="6143" width="9.5" style="2"/>
    <col min="6144" max="6144" width="20.5" style="2" customWidth="1"/>
    <col min="6145" max="6151" width="9.25" style="2" customWidth="1"/>
    <col min="6152" max="6152" width="1.75" style="2" customWidth="1"/>
    <col min="6153" max="6153" width="1" style="2" customWidth="1"/>
    <col min="6154" max="6154" width="5.75" style="2" customWidth="1"/>
    <col min="6155" max="6155" width="2.25" style="2" customWidth="1"/>
    <col min="6156" max="6156" width="33.5" style="2" customWidth="1"/>
    <col min="6157" max="6399" width="9.5" style="2"/>
    <col min="6400" max="6400" width="20.5" style="2" customWidth="1"/>
    <col min="6401" max="6407" width="9.25" style="2" customWidth="1"/>
    <col min="6408" max="6408" width="1.75" style="2" customWidth="1"/>
    <col min="6409" max="6409" width="1" style="2" customWidth="1"/>
    <col min="6410" max="6410" width="5.75" style="2" customWidth="1"/>
    <col min="6411" max="6411" width="2.25" style="2" customWidth="1"/>
    <col min="6412" max="6412" width="33.5" style="2" customWidth="1"/>
    <col min="6413" max="6655" width="9.5" style="2"/>
    <col min="6656" max="6656" width="20.5" style="2" customWidth="1"/>
    <col min="6657" max="6663" width="9.25" style="2" customWidth="1"/>
    <col min="6664" max="6664" width="1.75" style="2" customWidth="1"/>
    <col min="6665" max="6665" width="1" style="2" customWidth="1"/>
    <col min="6666" max="6666" width="5.75" style="2" customWidth="1"/>
    <col min="6667" max="6667" width="2.25" style="2" customWidth="1"/>
    <col min="6668" max="6668" width="33.5" style="2" customWidth="1"/>
    <col min="6669" max="6911" width="9.5" style="2"/>
    <col min="6912" max="6912" width="20.5" style="2" customWidth="1"/>
    <col min="6913" max="6919" width="9.25" style="2" customWidth="1"/>
    <col min="6920" max="6920" width="1.75" style="2" customWidth="1"/>
    <col min="6921" max="6921" width="1" style="2" customWidth="1"/>
    <col min="6922" max="6922" width="5.75" style="2" customWidth="1"/>
    <col min="6923" max="6923" width="2.25" style="2" customWidth="1"/>
    <col min="6924" max="6924" width="33.5" style="2" customWidth="1"/>
    <col min="6925" max="7167" width="9.5" style="2"/>
    <col min="7168" max="7168" width="20.5" style="2" customWidth="1"/>
    <col min="7169" max="7175" width="9.25" style="2" customWidth="1"/>
    <col min="7176" max="7176" width="1.75" style="2" customWidth="1"/>
    <col min="7177" max="7177" width="1" style="2" customWidth="1"/>
    <col min="7178" max="7178" width="5.75" style="2" customWidth="1"/>
    <col min="7179" max="7179" width="2.25" style="2" customWidth="1"/>
    <col min="7180" max="7180" width="33.5" style="2" customWidth="1"/>
    <col min="7181" max="7423" width="9.5" style="2"/>
    <col min="7424" max="7424" width="20.5" style="2" customWidth="1"/>
    <col min="7425" max="7431" width="9.25" style="2" customWidth="1"/>
    <col min="7432" max="7432" width="1.75" style="2" customWidth="1"/>
    <col min="7433" max="7433" width="1" style="2" customWidth="1"/>
    <col min="7434" max="7434" width="5.75" style="2" customWidth="1"/>
    <col min="7435" max="7435" width="2.25" style="2" customWidth="1"/>
    <col min="7436" max="7436" width="33.5" style="2" customWidth="1"/>
    <col min="7437" max="7679" width="9.5" style="2"/>
    <col min="7680" max="7680" width="20.5" style="2" customWidth="1"/>
    <col min="7681" max="7687" width="9.25" style="2" customWidth="1"/>
    <col min="7688" max="7688" width="1.75" style="2" customWidth="1"/>
    <col min="7689" max="7689" width="1" style="2" customWidth="1"/>
    <col min="7690" max="7690" width="5.75" style="2" customWidth="1"/>
    <col min="7691" max="7691" width="2.25" style="2" customWidth="1"/>
    <col min="7692" max="7692" width="33.5" style="2" customWidth="1"/>
    <col min="7693" max="7935" width="9.5" style="2"/>
    <col min="7936" max="7936" width="20.5" style="2" customWidth="1"/>
    <col min="7937" max="7943" width="9.25" style="2" customWidth="1"/>
    <col min="7944" max="7944" width="1.75" style="2" customWidth="1"/>
    <col min="7945" max="7945" width="1" style="2" customWidth="1"/>
    <col min="7946" max="7946" width="5.75" style="2" customWidth="1"/>
    <col min="7947" max="7947" width="2.25" style="2" customWidth="1"/>
    <col min="7948" max="7948" width="33.5" style="2" customWidth="1"/>
    <col min="7949" max="8191" width="9.5" style="2"/>
    <col min="8192" max="8192" width="20.5" style="2" customWidth="1"/>
    <col min="8193" max="8199" width="9.25" style="2" customWidth="1"/>
    <col min="8200" max="8200" width="1.75" style="2" customWidth="1"/>
    <col min="8201" max="8201" width="1" style="2" customWidth="1"/>
    <col min="8202" max="8202" width="5.75" style="2" customWidth="1"/>
    <col min="8203" max="8203" width="2.25" style="2" customWidth="1"/>
    <col min="8204" max="8204" width="33.5" style="2" customWidth="1"/>
    <col min="8205" max="8447" width="9.5" style="2"/>
    <col min="8448" max="8448" width="20.5" style="2" customWidth="1"/>
    <col min="8449" max="8455" width="9.25" style="2" customWidth="1"/>
    <col min="8456" max="8456" width="1.75" style="2" customWidth="1"/>
    <col min="8457" max="8457" width="1" style="2" customWidth="1"/>
    <col min="8458" max="8458" width="5.75" style="2" customWidth="1"/>
    <col min="8459" max="8459" width="2.25" style="2" customWidth="1"/>
    <col min="8460" max="8460" width="33.5" style="2" customWidth="1"/>
    <col min="8461" max="8703" width="9.5" style="2"/>
    <col min="8704" max="8704" width="20.5" style="2" customWidth="1"/>
    <col min="8705" max="8711" width="9.25" style="2" customWidth="1"/>
    <col min="8712" max="8712" width="1.75" style="2" customWidth="1"/>
    <col min="8713" max="8713" width="1" style="2" customWidth="1"/>
    <col min="8714" max="8714" width="5.75" style="2" customWidth="1"/>
    <col min="8715" max="8715" width="2.25" style="2" customWidth="1"/>
    <col min="8716" max="8716" width="33.5" style="2" customWidth="1"/>
    <col min="8717" max="8959" width="9.5" style="2"/>
    <col min="8960" max="8960" width="20.5" style="2" customWidth="1"/>
    <col min="8961" max="8967" width="9.25" style="2" customWidth="1"/>
    <col min="8968" max="8968" width="1.75" style="2" customWidth="1"/>
    <col min="8969" max="8969" width="1" style="2" customWidth="1"/>
    <col min="8970" max="8970" width="5.75" style="2" customWidth="1"/>
    <col min="8971" max="8971" width="2.25" style="2" customWidth="1"/>
    <col min="8972" max="8972" width="33.5" style="2" customWidth="1"/>
    <col min="8973" max="9215" width="9.5" style="2"/>
    <col min="9216" max="9216" width="20.5" style="2" customWidth="1"/>
    <col min="9217" max="9223" width="9.25" style="2" customWidth="1"/>
    <col min="9224" max="9224" width="1.75" style="2" customWidth="1"/>
    <col min="9225" max="9225" width="1" style="2" customWidth="1"/>
    <col min="9226" max="9226" width="5.75" style="2" customWidth="1"/>
    <col min="9227" max="9227" width="2.25" style="2" customWidth="1"/>
    <col min="9228" max="9228" width="33.5" style="2" customWidth="1"/>
    <col min="9229" max="9471" width="9.5" style="2"/>
    <col min="9472" max="9472" width="20.5" style="2" customWidth="1"/>
    <col min="9473" max="9479" width="9.25" style="2" customWidth="1"/>
    <col min="9480" max="9480" width="1.75" style="2" customWidth="1"/>
    <col min="9481" max="9481" width="1" style="2" customWidth="1"/>
    <col min="9482" max="9482" width="5.75" style="2" customWidth="1"/>
    <col min="9483" max="9483" width="2.25" style="2" customWidth="1"/>
    <col min="9484" max="9484" width="33.5" style="2" customWidth="1"/>
    <col min="9485" max="9727" width="9.5" style="2"/>
    <col min="9728" max="9728" width="20.5" style="2" customWidth="1"/>
    <col min="9729" max="9735" width="9.25" style="2" customWidth="1"/>
    <col min="9736" max="9736" width="1.75" style="2" customWidth="1"/>
    <col min="9737" max="9737" width="1" style="2" customWidth="1"/>
    <col min="9738" max="9738" width="5.75" style="2" customWidth="1"/>
    <col min="9739" max="9739" width="2.25" style="2" customWidth="1"/>
    <col min="9740" max="9740" width="33.5" style="2" customWidth="1"/>
    <col min="9741" max="9983" width="9.5" style="2"/>
    <col min="9984" max="9984" width="20.5" style="2" customWidth="1"/>
    <col min="9985" max="9991" width="9.25" style="2" customWidth="1"/>
    <col min="9992" max="9992" width="1.75" style="2" customWidth="1"/>
    <col min="9993" max="9993" width="1" style="2" customWidth="1"/>
    <col min="9994" max="9994" width="5.75" style="2" customWidth="1"/>
    <col min="9995" max="9995" width="2.25" style="2" customWidth="1"/>
    <col min="9996" max="9996" width="33.5" style="2" customWidth="1"/>
    <col min="9997" max="10239" width="9.5" style="2"/>
    <col min="10240" max="10240" width="20.5" style="2" customWidth="1"/>
    <col min="10241" max="10247" width="9.25" style="2" customWidth="1"/>
    <col min="10248" max="10248" width="1.75" style="2" customWidth="1"/>
    <col min="10249" max="10249" width="1" style="2" customWidth="1"/>
    <col min="10250" max="10250" width="5.75" style="2" customWidth="1"/>
    <col min="10251" max="10251" width="2.25" style="2" customWidth="1"/>
    <col min="10252" max="10252" width="33.5" style="2" customWidth="1"/>
    <col min="10253" max="10495" width="9.5" style="2"/>
    <col min="10496" max="10496" width="20.5" style="2" customWidth="1"/>
    <col min="10497" max="10503" width="9.25" style="2" customWidth="1"/>
    <col min="10504" max="10504" width="1.75" style="2" customWidth="1"/>
    <col min="10505" max="10505" width="1" style="2" customWidth="1"/>
    <col min="10506" max="10506" width="5.75" style="2" customWidth="1"/>
    <col min="10507" max="10507" width="2.25" style="2" customWidth="1"/>
    <col min="10508" max="10508" width="33.5" style="2" customWidth="1"/>
    <col min="10509" max="10751" width="9.5" style="2"/>
    <col min="10752" max="10752" width="20.5" style="2" customWidth="1"/>
    <col min="10753" max="10759" width="9.25" style="2" customWidth="1"/>
    <col min="10760" max="10760" width="1.75" style="2" customWidth="1"/>
    <col min="10761" max="10761" width="1" style="2" customWidth="1"/>
    <col min="10762" max="10762" width="5.75" style="2" customWidth="1"/>
    <col min="10763" max="10763" width="2.25" style="2" customWidth="1"/>
    <col min="10764" max="10764" width="33.5" style="2" customWidth="1"/>
    <col min="10765" max="11007" width="9.5" style="2"/>
    <col min="11008" max="11008" width="20.5" style="2" customWidth="1"/>
    <col min="11009" max="11015" width="9.25" style="2" customWidth="1"/>
    <col min="11016" max="11016" width="1.75" style="2" customWidth="1"/>
    <col min="11017" max="11017" width="1" style="2" customWidth="1"/>
    <col min="11018" max="11018" width="5.75" style="2" customWidth="1"/>
    <col min="11019" max="11019" width="2.25" style="2" customWidth="1"/>
    <col min="11020" max="11020" width="33.5" style="2" customWidth="1"/>
    <col min="11021" max="11263" width="9.5" style="2"/>
    <col min="11264" max="11264" width="20.5" style="2" customWidth="1"/>
    <col min="11265" max="11271" width="9.25" style="2" customWidth="1"/>
    <col min="11272" max="11272" width="1.75" style="2" customWidth="1"/>
    <col min="11273" max="11273" width="1" style="2" customWidth="1"/>
    <col min="11274" max="11274" width="5.75" style="2" customWidth="1"/>
    <col min="11275" max="11275" width="2.25" style="2" customWidth="1"/>
    <col min="11276" max="11276" width="33.5" style="2" customWidth="1"/>
    <col min="11277" max="11519" width="9.5" style="2"/>
    <col min="11520" max="11520" width="20.5" style="2" customWidth="1"/>
    <col min="11521" max="11527" width="9.25" style="2" customWidth="1"/>
    <col min="11528" max="11528" width="1.75" style="2" customWidth="1"/>
    <col min="11529" max="11529" width="1" style="2" customWidth="1"/>
    <col min="11530" max="11530" width="5.75" style="2" customWidth="1"/>
    <col min="11531" max="11531" width="2.25" style="2" customWidth="1"/>
    <col min="11532" max="11532" width="33.5" style="2" customWidth="1"/>
    <col min="11533" max="11775" width="9.5" style="2"/>
    <col min="11776" max="11776" width="20.5" style="2" customWidth="1"/>
    <col min="11777" max="11783" width="9.25" style="2" customWidth="1"/>
    <col min="11784" max="11784" width="1.75" style="2" customWidth="1"/>
    <col min="11785" max="11785" width="1" style="2" customWidth="1"/>
    <col min="11786" max="11786" width="5.75" style="2" customWidth="1"/>
    <col min="11787" max="11787" width="2.25" style="2" customWidth="1"/>
    <col min="11788" max="11788" width="33.5" style="2" customWidth="1"/>
    <col min="11789" max="12031" width="9.5" style="2"/>
    <col min="12032" max="12032" width="20.5" style="2" customWidth="1"/>
    <col min="12033" max="12039" width="9.25" style="2" customWidth="1"/>
    <col min="12040" max="12040" width="1.75" style="2" customWidth="1"/>
    <col min="12041" max="12041" width="1" style="2" customWidth="1"/>
    <col min="12042" max="12042" width="5.75" style="2" customWidth="1"/>
    <col min="12043" max="12043" width="2.25" style="2" customWidth="1"/>
    <col min="12044" max="12044" width="33.5" style="2" customWidth="1"/>
    <col min="12045" max="12287" width="9.5" style="2"/>
    <col min="12288" max="12288" width="20.5" style="2" customWidth="1"/>
    <col min="12289" max="12295" width="9.25" style="2" customWidth="1"/>
    <col min="12296" max="12296" width="1.75" style="2" customWidth="1"/>
    <col min="12297" max="12297" width="1" style="2" customWidth="1"/>
    <col min="12298" max="12298" width="5.75" style="2" customWidth="1"/>
    <col min="12299" max="12299" width="2.25" style="2" customWidth="1"/>
    <col min="12300" max="12300" width="33.5" style="2" customWidth="1"/>
    <col min="12301" max="12543" width="9.5" style="2"/>
    <col min="12544" max="12544" width="20.5" style="2" customWidth="1"/>
    <col min="12545" max="12551" width="9.25" style="2" customWidth="1"/>
    <col min="12552" max="12552" width="1.75" style="2" customWidth="1"/>
    <col min="12553" max="12553" width="1" style="2" customWidth="1"/>
    <col min="12554" max="12554" width="5.75" style="2" customWidth="1"/>
    <col min="12555" max="12555" width="2.25" style="2" customWidth="1"/>
    <col min="12556" max="12556" width="33.5" style="2" customWidth="1"/>
    <col min="12557" max="12799" width="9.5" style="2"/>
    <col min="12800" max="12800" width="20.5" style="2" customWidth="1"/>
    <col min="12801" max="12807" width="9.25" style="2" customWidth="1"/>
    <col min="12808" max="12808" width="1.75" style="2" customWidth="1"/>
    <col min="12809" max="12809" width="1" style="2" customWidth="1"/>
    <col min="12810" max="12810" width="5.75" style="2" customWidth="1"/>
    <col min="12811" max="12811" width="2.25" style="2" customWidth="1"/>
    <col min="12812" max="12812" width="33.5" style="2" customWidth="1"/>
    <col min="12813" max="13055" width="9.5" style="2"/>
    <col min="13056" max="13056" width="20.5" style="2" customWidth="1"/>
    <col min="13057" max="13063" width="9.25" style="2" customWidth="1"/>
    <col min="13064" max="13064" width="1.75" style="2" customWidth="1"/>
    <col min="13065" max="13065" width="1" style="2" customWidth="1"/>
    <col min="13066" max="13066" width="5.75" style="2" customWidth="1"/>
    <col min="13067" max="13067" width="2.25" style="2" customWidth="1"/>
    <col min="13068" max="13068" width="33.5" style="2" customWidth="1"/>
    <col min="13069" max="13311" width="9.5" style="2"/>
    <col min="13312" max="13312" width="20.5" style="2" customWidth="1"/>
    <col min="13313" max="13319" width="9.25" style="2" customWidth="1"/>
    <col min="13320" max="13320" width="1.75" style="2" customWidth="1"/>
    <col min="13321" max="13321" width="1" style="2" customWidth="1"/>
    <col min="13322" max="13322" width="5.75" style="2" customWidth="1"/>
    <col min="13323" max="13323" width="2.25" style="2" customWidth="1"/>
    <col min="13324" max="13324" width="33.5" style="2" customWidth="1"/>
    <col min="13325" max="13567" width="9.5" style="2"/>
    <col min="13568" max="13568" width="20.5" style="2" customWidth="1"/>
    <col min="13569" max="13575" width="9.25" style="2" customWidth="1"/>
    <col min="13576" max="13576" width="1.75" style="2" customWidth="1"/>
    <col min="13577" max="13577" width="1" style="2" customWidth="1"/>
    <col min="13578" max="13578" width="5.75" style="2" customWidth="1"/>
    <col min="13579" max="13579" width="2.25" style="2" customWidth="1"/>
    <col min="13580" max="13580" width="33.5" style="2" customWidth="1"/>
    <col min="13581" max="13823" width="9.5" style="2"/>
    <col min="13824" max="13824" width="20.5" style="2" customWidth="1"/>
    <col min="13825" max="13831" width="9.25" style="2" customWidth="1"/>
    <col min="13832" max="13832" width="1.75" style="2" customWidth="1"/>
    <col min="13833" max="13833" width="1" style="2" customWidth="1"/>
    <col min="13834" max="13834" width="5.75" style="2" customWidth="1"/>
    <col min="13835" max="13835" width="2.25" style="2" customWidth="1"/>
    <col min="13836" max="13836" width="33.5" style="2" customWidth="1"/>
    <col min="13837" max="14079" width="9.5" style="2"/>
    <col min="14080" max="14080" width="20.5" style="2" customWidth="1"/>
    <col min="14081" max="14087" width="9.25" style="2" customWidth="1"/>
    <col min="14088" max="14088" width="1.75" style="2" customWidth="1"/>
    <col min="14089" max="14089" width="1" style="2" customWidth="1"/>
    <col min="14090" max="14090" width="5.75" style="2" customWidth="1"/>
    <col min="14091" max="14091" width="2.25" style="2" customWidth="1"/>
    <col min="14092" max="14092" width="33.5" style="2" customWidth="1"/>
    <col min="14093" max="14335" width="9.5" style="2"/>
    <col min="14336" max="14336" width="20.5" style="2" customWidth="1"/>
    <col min="14337" max="14343" width="9.25" style="2" customWidth="1"/>
    <col min="14344" max="14344" width="1.75" style="2" customWidth="1"/>
    <col min="14345" max="14345" width="1" style="2" customWidth="1"/>
    <col min="14346" max="14346" width="5.75" style="2" customWidth="1"/>
    <col min="14347" max="14347" width="2.25" style="2" customWidth="1"/>
    <col min="14348" max="14348" width="33.5" style="2" customWidth="1"/>
    <col min="14349" max="14591" width="9.5" style="2"/>
    <col min="14592" max="14592" width="20.5" style="2" customWidth="1"/>
    <col min="14593" max="14599" width="9.25" style="2" customWidth="1"/>
    <col min="14600" max="14600" width="1.75" style="2" customWidth="1"/>
    <col min="14601" max="14601" width="1" style="2" customWidth="1"/>
    <col min="14602" max="14602" width="5.75" style="2" customWidth="1"/>
    <col min="14603" max="14603" width="2.25" style="2" customWidth="1"/>
    <col min="14604" max="14604" width="33.5" style="2" customWidth="1"/>
    <col min="14605" max="14847" width="9.5" style="2"/>
    <col min="14848" max="14848" width="20.5" style="2" customWidth="1"/>
    <col min="14849" max="14855" width="9.25" style="2" customWidth="1"/>
    <col min="14856" max="14856" width="1.75" style="2" customWidth="1"/>
    <col min="14857" max="14857" width="1" style="2" customWidth="1"/>
    <col min="14858" max="14858" width="5.75" style="2" customWidth="1"/>
    <col min="14859" max="14859" width="2.25" style="2" customWidth="1"/>
    <col min="14860" max="14860" width="33.5" style="2" customWidth="1"/>
    <col min="14861" max="15103" width="9.5" style="2"/>
    <col min="15104" max="15104" width="20.5" style="2" customWidth="1"/>
    <col min="15105" max="15111" width="9.25" style="2" customWidth="1"/>
    <col min="15112" max="15112" width="1.75" style="2" customWidth="1"/>
    <col min="15113" max="15113" width="1" style="2" customWidth="1"/>
    <col min="15114" max="15114" width="5.75" style="2" customWidth="1"/>
    <col min="15115" max="15115" width="2.25" style="2" customWidth="1"/>
    <col min="15116" max="15116" width="33.5" style="2" customWidth="1"/>
    <col min="15117" max="15359" width="9.5" style="2"/>
    <col min="15360" max="15360" width="20.5" style="2" customWidth="1"/>
    <col min="15361" max="15367" width="9.25" style="2" customWidth="1"/>
    <col min="15368" max="15368" width="1.75" style="2" customWidth="1"/>
    <col min="15369" max="15369" width="1" style="2" customWidth="1"/>
    <col min="15370" max="15370" width="5.75" style="2" customWidth="1"/>
    <col min="15371" max="15371" width="2.25" style="2" customWidth="1"/>
    <col min="15372" max="15372" width="33.5" style="2" customWidth="1"/>
    <col min="15373" max="15615" width="9.5" style="2"/>
    <col min="15616" max="15616" width="20.5" style="2" customWidth="1"/>
    <col min="15617" max="15623" width="9.25" style="2" customWidth="1"/>
    <col min="15624" max="15624" width="1.75" style="2" customWidth="1"/>
    <col min="15625" max="15625" width="1" style="2" customWidth="1"/>
    <col min="15626" max="15626" width="5.75" style="2" customWidth="1"/>
    <col min="15627" max="15627" width="2.25" style="2" customWidth="1"/>
    <col min="15628" max="15628" width="33.5" style="2" customWidth="1"/>
    <col min="15629" max="15871" width="9.5" style="2"/>
    <col min="15872" max="15872" width="20.5" style="2" customWidth="1"/>
    <col min="15873" max="15879" width="9.25" style="2" customWidth="1"/>
    <col min="15880" max="15880" width="1.75" style="2" customWidth="1"/>
    <col min="15881" max="15881" width="1" style="2" customWidth="1"/>
    <col min="15882" max="15882" width="5.75" style="2" customWidth="1"/>
    <col min="15883" max="15883" width="2.25" style="2" customWidth="1"/>
    <col min="15884" max="15884" width="33.5" style="2" customWidth="1"/>
    <col min="15885" max="16127" width="9.5" style="2"/>
    <col min="16128" max="16128" width="20.5" style="2" customWidth="1"/>
    <col min="16129" max="16135" width="9.25" style="2" customWidth="1"/>
    <col min="16136" max="16136" width="1.75" style="2" customWidth="1"/>
    <col min="16137" max="16137" width="1" style="2" customWidth="1"/>
    <col min="16138" max="16138" width="5.75" style="2" customWidth="1"/>
    <col min="16139" max="16139" width="2.25" style="2" customWidth="1"/>
    <col min="16140" max="16140" width="33.5" style="2" customWidth="1"/>
    <col min="16141" max="16384" width="9.5" style="2"/>
  </cols>
  <sheetData>
    <row r="1" spans="1:12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2" ht="18" customHeight="1">
      <c r="A3" s="576">
        <v>43</v>
      </c>
      <c r="B3" s="106" t="s">
        <v>491</v>
      </c>
      <c r="C3" s="5"/>
      <c r="D3" s="5"/>
      <c r="E3" s="5"/>
      <c r="F3" s="5"/>
      <c r="G3" s="5"/>
      <c r="H3" s="5"/>
      <c r="I3" s="5"/>
      <c r="J3" s="5"/>
      <c r="K3" s="182"/>
      <c r="L3" s="123" t="s">
        <v>579</v>
      </c>
    </row>
    <row r="4" spans="1:12" ht="18" customHeight="1">
      <c r="A4" s="577"/>
      <c r="B4" s="347" t="s">
        <v>492</v>
      </c>
      <c r="C4" s="184"/>
      <c r="D4" s="184"/>
      <c r="E4" s="184"/>
      <c r="F4" s="184"/>
      <c r="G4" s="184"/>
      <c r="H4" s="184"/>
      <c r="I4" s="184"/>
      <c r="J4" s="184"/>
      <c r="K4" s="185"/>
      <c r="L4" s="220" t="s">
        <v>580</v>
      </c>
    </row>
    <row r="5" spans="1:12" s="116" customFormat="1" ht="14.25" customHeight="1">
      <c r="K5" s="423"/>
      <c r="L5" s="66"/>
    </row>
    <row r="6" spans="1:12" s="116" customFormat="1" ht="14.25" customHeight="1">
      <c r="K6" s="423"/>
      <c r="L6" s="66"/>
    </row>
    <row r="7" spans="1:12" s="116" customFormat="1" ht="14.25" customHeight="1">
      <c r="K7" s="423"/>
      <c r="L7" s="66"/>
    </row>
    <row r="8" spans="1:12" s="116" customFormat="1" ht="14.25" customHeight="1">
      <c r="A8" s="623" t="s">
        <v>895</v>
      </c>
      <c r="B8" s="623"/>
      <c r="C8" s="2"/>
      <c r="D8" s="2"/>
      <c r="E8" s="2"/>
      <c r="F8" s="2"/>
      <c r="G8" s="2"/>
      <c r="H8" s="2"/>
      <c r="I8" s="2"/>
      <c r="J8" s="2"/>
      <c r="K8" s="169"/>
      <c r="L8" s="412" t="s">
        <v>896</v>
      </c>
    </row>
    <row r="9" spans="1:12" s="116" customFormat="1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169"/>
      <c r="L9" s="7"/>
    </row>
    <row r="10" spans="1:12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2" s="116" customFormat="1" ht="14.25" customHeight="1">
      <c r="K11" s="427"/>
      <c r="L11" s="66"/>
    </row>
    <row r="12" spans="1:12" s="116" customFormat="1" ht="14.25" customHeight="1">
      <c r="A12" s="252" t="s">
        <v>754</v>
      </c>
      <c r="B12" s="232"/>
      <c r="C12" s="111">
        <v>673871.20399999991</v>
      </c>
      <c r="D12" s="111">
        <v>729536.07300000032</v>
      </c>
      <c r="E12" s="111">
        <v>750399.9709999999</v>
      </c>
      <c r="F12" s="111">
        <v>768813.24688315194</v>
      </c>
      <c r="G12" s="111">
        <v>839837.16661844985</v>
      </c>
      <c r="H12" s="111">
        <v>894205.73800000024</v>
      </c>
      <c r="I12" s="111">
        <v>912751.37999999989</v>
      </c>
      <c r="J12" s="111"/>
      <c r="K12" s="404">
        <v>84.591256394603903</v>
      </c>
      <c r="L12" s="241" t="s">
        <v>754</v>
      </c>
    </row>
    <row r="13" spans="1:12" s="116" customFormat="1" ht="14.25" customHeight="1">
      <c r="A13" s="34"/>
      <c r="B13" s="65"/>
      <c r="C13" s="230"/>
      <c r="D13" s="230"/>
      <c r="E13" s="230"/>
      <c r="F13" s="230"/>
      <c r="G13" s="230"/>
      <c r="H13" s="230"/>
      <c r="I13" s="230"/>
      <c r="K13" s="392"/>
      <c r="L13" s="35"/>
    </row>
    <row r="14" spans="1:12" s="116" customFormat="1" ht="14.25" customHeight="1">
      <c r="A14" s="34" t="s">
        <v>14</v>
      </c>
      <c r="B14" s="65"/>
      <c r="C14" s="230">
        <v>274158.56199999998</v>
      </c>
      <c r="D14" s="230">
        <v>300291.69900000002</v>
      </c>
      <c r="E14" s="230">
        <v>303309.05099999998</v>
      </c>
      <c r="F14" s="230">
        <v>308393.37482225429</v>
      </c>
      <c r="G14" s="230">
        <v>317025.91278936411</v>
      </c>
      <c r="H14" s="230">
        <v>331257.59000000003</v>
      </c>
      <c r="I14" s="230">
        <v>329769.03600000002</v>
      </c>
      <c r="J14" s="230"/>
      <c r="K14" s="404">
        <v>30.562076033538698</v>
      </c>
      <c r="L14" s="35" t="s">
        <v>93</v>
      </c>
    </row>
    <row r="15" spans="1:12" s="116" customFormat="1" ht="14.25" customHeight="1">
      <c r="A15" s="34" t="s">
        <v>15</v>
      </c>
      <c r="B15" s="65"/>
      <c r="C15" s="230">
        <v>66197.707999999999</v>
      </c>
      <c r="D15" s="230">
        <v>94232.62</v>
      </c>
      <c r="E15" s="230">
        <v>97644.596000000005</v>
      </c>
      <c r="F15" s="230">
        <v>94719.055600245381</v>
      </c>
      <c r="G15" s="230">
        <v>96951.785600245392</v>
      </c>
      <c r="H15" s="230">
        <v>105938.156</v>
      </c>
      <c r="I15" s="230">
        <v>114639.735</v>
      </c>
      <c r="J15" s="230"/>
      <c r="K15" s="404">
        <v>10.624491432041932</v>
      </c>
      <c r="L15" s="35" t="s">
        <v>16</v>
      </c>
    </row>
    <row r="16" spans="1:12" s="116" customFormat="1" ht="14.25" customHeight="1">
      <c r="A16" s="34" t="s">
        <v>61</v>
      </c>
      <c r="B16" s="65"/>
      <c r="C16" s="230">
        <v>98366.535999999993</v>
      </c>
      <c r="D16" s="230">
        <v>107410.489</v>
      </c>
      <c r="E16" s="230">
        <v>103765.79399999999</v>
      </c>
      <c r="F16" s="230">
        <v>104182.84599192087</v>
      </c>
      <c r="G16" s="230">
        <v>117764.5334889316</v>
      </c>
      <c r="H16" s="230">
        <v>116459.06299999999</v>
      </c>
      <c r="I16" s="230">
        <v>112604.012</v>
      </c>
      <c r="J16" s="230"/>
      <c r="K16" s="404">
        <v>10.435826292755708</v>
      </c>
      <c r="L16" s="35" t="s">
        <v>17</v>
      </c>
    </row>
    <row r="17" spans="1:12" s="116" customFormat="1" ht="14.25" customHeight="1">
      <c r="A17" s="34" t="s">
        <v>18</v>
      </c>
      <c r="B17" s="65"/>
      <c r="C17" s="230">
        <v>52587.902000000002</v>
      </c>
      <c r="D17" s="230">
        <v>60692.28</v>
      </c>
      <c r="E17" s="230">
        <v>71534.775999999998</v>
      </c>
      <c r="F17" s="230">
        <v>78848.890122898549</v>
      </c>
      <c r="G17" s="230">
        <v>93466.800122898552</v>
      </c>
      <c r="H17" s="230">
        <v>102815.35400000001</v>
      </c>
      <c r="I17" s="230">
        <v>108543.56600000001</v>
      </c>
      <c r="J17" s="230"/>
      <c r="K17" s="404">
        <v>10.059515463554394</v>
      </c>
      <c r="L17" s="35" t="s">
        <v>19</v>
      </c>
    </row>
    <row r="18" spans="1:12" s="116" customFormat="1" ht="14.25" customHeight="1">
      <c r="A18" s="34" t="s">
        <v>22</v>
      </c>
      <c r="B18" s="65"/>
      <c r="C18" s="230">
        <v>39317.373</v>
      </c>
      <c r="D18" s="230">
        <v>38447.207000000002</v>
      </c>
      <c r="E18" s="230">
        <v>39059.023999999998</v>
      </c>
      <c r="F18" s="230">
        <v>39804.904125482171</v>
      </c>
      <c r="G18" s="230">
        <v>48876.558935829329</v>
      </c>
      <c r="H18" s="230">
        <v>51333.858999999997</v>
      </c>
      <c r="I18" s="230">
        <v>48182.368999999999</v>
      </c>
      <c r="J18" s="230"/>
      <c r="K18" s="404">
        <v>4.4654077978807498</v>
      </c>
      <c r="L18" s="35" t="s">
        <v>23</v>
      </c>
    </row>
    <row r="19" spans="1:12" s="116" customFormat="1" ht="14.25" customHeight="1">
      <c r="A19" s="34" t="s">
        <v>20</v>
      </c>
      <c r="B19" s="65"/>
      <c r="C19" s="230">
        <v>38241.012000000002</v>
      </c>
      <c r="D19" s="230">
        <v>26788.757000000001</v>
      </c>
      <c r="E19" s="230">
        <v>27668.258000000002</v>
      </c>
      <c r="F19" s="230">
        <v>30869.386687877111</v>
      </c>
      <c r="G19" s="230">
        <v>29965.20410799779</v>
      </c>
      <c r="H19" s="230">
        <v>33332.735999999997</v>
      </c>
      <c r="I19" s="230">
        <v>32310.433000000001</v>
      </c>
      <c r="J19" s="230"/>
      <c r="K19" s="404">
        <v>2.9944409638949785</v>
      </c>
      <c r="L19" s="35" t="s">
        <v>21</v>
      </c>
    </row>
    <row r="20" spans="1:12" s="116" customFormat="1" ht="14.25" customHeight="1">
      <c r="A20" s="34" t="s">
        <v>24</v>
      </c>
      <c r="B20" s="65"/>
      <c r="C20" s="230">
        <v>31396.7</v>
      </c>
      <c r="D20" s="230">
        <v>25502.746999999999</v>
      </c>
      <c r="E20" s="230">
        <v>24978.392</v>
      </c>
      <c r="F20" s="230">
        <v>26165.732717997493</v>
      </c>
      <c r="G20" s="230">
        <v>26628.95013235744</v>
      </c>
      <c r="H20" s="230">
        <v>26567.370999999999</v>
      </c>
      <c r="I20" s="230">
        <v>28829.807000000001</v>
      </c>
      <c r="J20" s="230"/>
      <c r="K20" s="404">
        <v>2.6718662378181746</v>
      </c>
      <c r="L20" s="35" t="s">
        <v>25</v>
      </c>
    </row>
    <row r="21" spans="1:12" s="116" customFormat="1" ht="14.25" customHeight="1">
      <c r="A21" s="34" t="s">
        <v>31</v>
      </c>
      <c r="B21" s="65"/>
      <c r="C21" s="230">
        <v>11889.018</v>
      </c>
      <c r="D21" s="230">
        <v>11252.762000000001</v>
      </c>
      <c r="E21" s="230">
        <v>12143.972</v>
      </c>
      <c r="F21" s="230">
        <v>11510.774351040951</v>
      </c>
      <c r="G21" s="230">
        <v>16880.066400717911</v>
      </c>
      <c r="H21" s="230">
        <v>19843.625</v>
      </c>
      <c r="I21" s="230">
        <v>23526.078000000001</v>
      </c>
      <c r="J21" s="230"/>
      <c r="K21" s="404">
        <v>2.1803314020269688</v>
      </c>
      <c r="L21" s="35" t="s">
        <v>32</v>
      </c>
    </row>
    <row r="22" spans="1:12" s="116" customFormat="1" ht="14.25" customHeight="1">
      <c r="A22" s="34" t="s">
        <v>29</v>
      </c>
      <c r="B22" s="65"/>
      <c r="C22" s="230">
        <v>9321.3950000000004</v>
      </c>
      <c r="D22" s="230">
        <v>7915.8320000000003</v>
      </c>
      <c r="E22" s="230">
        <v>9783.2170000000006</v>
      </c>
      <c r="F22" s="230">
        <v>10447.191919384417</v>
      </c>
      <c r="G22" s="230">
        <v>10395.647611322858</v>
      </c>
      <c r="H22" s="230">
        <v>12233.119000000001</v>
      </c>
      <c r="I22" s="230">
        <v>16976.495999999999</v>
      </c>
      <c r="J22" s="230"/>
      <c r="K22" s="404">
        <v>1.5733343792018895</v>
      </c>
      <c r="L22" s="35" t="s">
        <v>30</v>
      </c>
    </row>
    <row r="23" spans="1:12" s="116" customFormat="1" ht="14.25" customHeight="1">
      <c r="A23" s="34" t="s">
        <v>27</v>
      </c>
      <c r="B23" s="65"/>
      <c r="C23" s="230">
        <v>10419.684999999999</v>
      </c>
      <c r="D23" s="230">
        <v>11773.237999999999</v>
      </c>
      <c r="E23" s="230">
        <v>13196.6</v>
      </c>
      <c r="F23" s="230">
        <v>13425.037172523662</v>
      </c>
      <c r="G23" s="230">
        <v>15333.784913897482</v>
      </c>
      <c r="H23" s="230">
        <v>17359.107</v>
      </c>
      <c r="I23" s="230">
        <v>16881.741000000002</v>
      </c>
      <c r="J23" s="230"/>
      <c r="K23" s="404">
        <v>1.5645527496417451</v>
      </c>
      <c r="L23" s="35" t="s">
        <v>28</v>
      </c>
    </row>
    <row r="24" spans="1:12" s="116" customFormat="1" ht="14.25" customHeight="1">
      <c r="A24" s="34" t="s">
        <v>36</v>
      </c>
      <c r="B24" s="65"/>
      <c r="C24" s="230">
        <v>5028.3450000000003</v>
      </c>
      <c r="D24" s="230">
        <v>6685.67</v>
      </c>
      <c r="E24" s="230">
        <v>8477.4509999999991</v>
      </c>
      <c r="F24" s="230">
        <v>9730.9511958803305</v>
      </c>
      <c r="G24" s="230">
        <v>14499.278494850412</v>
      </c>
      <c r="H24" s="230">
        <v>15419.293</v>
      </c>
      <c r="I24" s="230">
        <v>16852.253000000001</v>
      </c>
      <c r="J24" s="230"/>
      <c r="K24" s="404">
        <v>1.5618198839093873</v>
      </c>
      <c r="L24" s="35" t="s">
        <v>36</v>
      </c>
    </row>
    <row r="25" spans="1:12" s="116" customFormat="1" ht="14.25" customHeight="1">
      <c r="A25" s="34" t="s">
        <v>66</v>
      </c>
      <c r="B25" s="65"/>
      <c r="C25" s="230">
        <v>4327.9160000000002</v>
      </c>
      <c r="D25" s="230">
        <v>4743.1279999999997</v>
      </c>
      <c r="E25" s="230">
        <v>5280.4390000000003</v>
      </c>
      <c r="F25" s="230">
        <v>8624.1759162908438</v>
      </c>
      <c r="G25" s="230">
        <v>10023.340221313392</v>
      </c>
      <c r="H25" s="230">
        <v>14679.481</v>
      </c>
      <c r="I25" s="230">
        <v>15389.422</v>
      </c>
      <c r="J25" s="230"/>
      <c r="K25" s="404">
        <v>1.426248779998293</v>
      </c>
      <c r="L25" s="35" t="s">
        <v>109</v>
      </c>
    </row>
    <row r="26" spans="1:12" s="116" customFormat="1" ht="14.25" customHeight="1">
      <c r="A26" s="34" t="s">
        <v>504</v>
      </c>
      <c r="B26" s="65"/>
      <c r="C26" s="230">
        <v>2672.3510000000001</v>
      </c>
      <c r="D26" s="230">
        <v>3186.29</v>
      </c>
      <c r="E26" s="230">
        <v>3968.2530000000002</v>
      </c>
      <c r="F26" s="230">
        <v>4680.6756975951303</v>
      </c>
      <c r="G26" s="230">
        <v>7099.6851532663668</v>
      </c>
      <c r="H26" s="230">
        <v>7804.7910000000002</v>
      </c>
      <c r="I26" s="230">
        <v>9234.83</v>
      </c>
      <c r="J26" s="230"/>
      <c r="K26" s="404">
        <v>0.85585833054624383</v>
      </c>
      <c r="L26" s="35" t="s">
        <v>505</v>
      </c>
    </row>
    <row r="27" spans="1:12" s="116" customFormat="1" ht="14.25" customHeight="1">
      <c r="A27" s="34" t="s">
        <v>34</v>
      </c>
      <c r="B27" s="65"/>
      <c r="C27" s="230">
        <v>5934.0739999999996</v>
      </c>
      <c r="D27" s="230">
        <v>5675.3149999999996</v>
      </c>
      <c r="E27" s="230">
        <v>4790.95</v>
      </c>
      <c r="F27" s="230">
        <v>4842.3980000000001</v>
      </c>
      <c r="G27" s="230">
        <v>5373.5379999999996</v>
      </c>
      <c r="H27" s="230">
        <v>5902.3519999999999</v>
      </c>
      <c r="I27" s="230">
        <v>5899.027</v>
      </c>
      <c r="J27" s="230"/>
      <c r="K27" s="404">
        <v>0.54670539685811403</v>
      </c>
      <c r="L27" s="35" t="s">
        <v>35</v>
      </c>
    </row>
    <row r="28" spans="1:12" s="116" customFormat="1" ht="14.25" customHeight="1">
      <c r="A28" s="34" t="s">
        <v>47</v>
      </c>
      <c r="B28" s="65"/>
      <c r="C28" s="230">
        <v>2392.5250000000001</v>
      </c>
      <c r="D28" s="230">
        <v>4616.991</v>
      </c>
      <c r="E28" s="230">
        <v>5484.4480000000003</v>
      </c>
      <c r="F28" s="230">
        <v>3404.533634647571</v>
      </c>
      <c r="G28" s="230">
        <v>6545.0407214552661</v>
      </c>
      <c r="H28" s="230">
        <v>6470.1850000000004</v>
      </c>
      <c r="I28" s="230">
        <v>5880.2749999999996</v>
      </c>
      <c r="J28" s="230"/>
      <c r="K28" s="404">
        <v>0.54496751371198093</v>
      </c>
      <c r="L28" s="35" t="s">
        <v>48</v>
      </c>
    </row>
    <row r="29" spans="1:12" s="116" customFormat="1" ht="14.25" customHeight="1">
      <c r="A29" s="34" t="s">
        <v>64</v>
      </c>
      <c r="B29" s="65"/>
      <c r="C29" s="230">
        <v>1704.5830000000001</v>
      </c>
      <c r="D29" s="230">
        <v>2987.7750000000001</v>
      </c>
      <c r="E29" s="230">
        <v>3442.3510000000001</v>
      </c>
      <c r="F29" s="230">
        <v>2166.6589526983653</v>
      </c>
      <c r="G29" s="230">
        <v>3741.7530391744426</v>
      </c>
      <c r="H29" s="230">
        <v>6201.6859999999997</v>
      </c>
      <c r="I29" s="230">
        <v>5719.402</v>
      </c>
      <c r="J29" s="230"/>
      <c r="K29" s="404">
        <v>0.53005825201361012</v>
      </c>
      <c r="L29" s="35" t="s">
        <v>43</v>
      </c>
    </row>
    <row r="30" spans="1:12" s="116" customFormat="1" ht="14.25" customHeight="1">
      <c r="A30" s="34" t="s">
        <v>33</v>
      </c>
      <c r="B30" s="65"/>
      <c r="C30" s="230">
        <v>5630.009</v>
      </c>
      <c r="D30" s="230">
        <v>5221.393</v>
      </c>
      <c r="E30" s="230">
        <v>4372.8090000000002</v>
      </c>
      <c r="F30" s="230">
        <v>4127.3563415265089</v>
      </c>
      <c r="G30" s="230">
        <v>4345.8702217723039</v>
      </c>
      <c r="H30" s="230">
        <v>5265.7849999999999</v>
      </c>
      <c r="I30" s="230">
        <v>4798.4110000000001</v>
      </c>
      <c r="J30" s="230"/>
      <c r="K30" s="404">
        <v>0.44470337058015497</v>
      </c>
      <c r="L30" s="35" t="s">
        <v>33</v>
      </c>
    </row>
    <row r="31" spans="1:12" s="116" customFormat="1" ht="14.25" customHeight="1">
      <c r="A31" s="34" t="s">
        <v>37</v>
      </c>
      <c r="B31" s="65"/>
      <c r="C31" s="230">
        <v>6344.0010000000002</v>
      </c>
      <c r="D31" s="230">
        <v>2726.3409999999999</v>
      </c>
      <c r="E31" s="230">
        <v>2327.96</v>
      </c>
      <c r="F31" s="230">
        <v>3611.123236761352</v>
      </c>
      <c r="G31" s="230">
        <v>4537.5515970107817</v>
      </c>
      <c r="H31" s="230">
        <v>4316.835</v>
      </c>
      <c r="I31" s="230">
        <v>4177.6880000000001</v>
      </c>
      <c r="J31" s="230"/>
      <c r="K31" s="404">
        <v>0.38717649130769877</v>
      </c>
      <c r="L31" s="35" t="s">
        <v>38</v>
      </c>
    </row>
    <row r="32" spans="1:12" s="116" customFormat="1" ht="14.25" customHeight="1">
      <c r="A32" s="34" t="s">
        <v>51</v>
      </c>
      <c r="B32" s="65"/>
      <c r="C32" s="230">
        <v>713.05799999999999</v>
      </c>
      <c r="D32" s="230">
        <v>3170.88</v>
      </c>
      <c r="E32" s="230">
        <v>3448.1080000000002</v>
      </c>
      <c r="F32" s="230">
        <v>3584.6756899760003</v>
      </c>
      <c r="G32" s="230">
        <v>4133.7075417707201</v>
      </c>
      <c r="H32" s="230">
        <v>3374.4589999999998</v>
      </c>
      <c r="I32" s="230">
        <v>3623.6590000000001</v>
      </c>
      <c r="J32" s="230"/>
      <c r="K32" s="404">
        <v>0.33583062624963006</v>
      </c>
      <c r="L32" s="35" t="s">
        <v>52</v>
      </c>
    </row>
    <row r="33" spans="1:12" s="116" customFormat="1" ht="14.25" customHeight="1">
      <c r="A33" s="34" t="s">
        <v>65</v>
      </c>
      <c r="B33" s="65"/>
      <c r="C33" s="230">
        <v>2670.3150000000001</v>
      </c>
      <c r="D33" s="230">
        <v>1842.1849999999999</v>
      </c>
      <c r="E33" s="230">
        <v>1415.328</v>
      </c>
      <c r="F33" s="230">
        <v>1473.1764673162349</v>
      </c>
      <c r="G33" s="230">
        <v>1520.6375730328134</v>
      </c>
      <c r="H33" s="230">
        <v>2071.1579999999999</v>
      </c>
      <c r="I33" s="230">
        <v>2764.2379999999998</v>
      </c>
      <c r="J33" s="230"/>
      <c r="K33" s="404">
        <v>0.25618188097804589</v>
      </c>
      <c r="L33" s="35" t="s">
        <v>39</v>
      </c>
    </row>
    <row r="34" spans="1:12" s="116" customFormat="1" ht="14.25" customHeight="1">
      <c r="A34" s="34" t="s">
        <v>49</v>
      </c>
      <c r="B34" s="65"/>
      <c r="C34" s="230">
        <v>1215.396</v>
      </c>
      <c r="D34" s="230">
        <v>1274.992</v>
      </c>
      <c r="E34" s="230">
        <v>1061.787</v>
      </c>
      <c r="F34" s="230">
        <v>1138.4370780315912</v>
      </c>
      <c r="G34" s="230">
        <v>1059.1783815253937</v>
      </c>
      <c r="H34" s="230">
        <v>1064.3040000000001</v>
      </c>
      <c r="I34" s="230">
        <v>1102.539</v>
      </c>
      <c r="J34" s="230"/>
      <c r="K34" s="404">
        <v>0.10218024456347601</v>
      </c>
      <c r="L34" s="35" t="s">
        <v>50</v>
      </c>
    </row>
    <row r="35" spans="1:12" s="116" customFormat="1" ht="14.25" customHeight="1">
      <c r="A35" s="34" t="s">
        <v>63</v>
      </c>
      <c r="B35" s="65"/>
      <c r="C35" s="230">
        <v>644.09500000000003</v>
      </c>
      <c r="D35" s="230">
        <v>975.90499999999997</v>
      </c>
      <c r="E35" s="230">
        <v>547.47299999999996</v>
      </c>
      <c r="F35" s="230">
        <v>518.46849108571882</v>
      </c>
      <c r="G35" s="230">
        <v>711.50379938400283</v>
      </c>
      <c r="H35" s="230">
        <v>874.89800000000002</v>
      </c>
      <c r="I35" s="230">
        <v>1037.3030000000001</v>
      </c>
      <c r="J35" s="230"/>
      <c r="K35" s="404">
        <v>9.6134353729371347E-2</v>
      </c>
      <c r="L35" s="35" t="s">
        <v>53</v>
      </c>
    </row>
    <row r="36" spans="1:12" s="116" customFormat="1" ht="14.25" customHeight="1">
      <c r="A36" s="34" t="s">
        <v>46</v>
      </c>
      <c r="B36" s="65"/>
      <c r="C36" s="230">
        <v>378.447</v>
      </c>
      <c r="D36" s="230">
        <v>365.54399999999998</v>
      </c>
      <c r="E36" s="230">
        <v>341.50099999999998</v>
      </c>
      <c r="F36" s="230">
        <v>622.41035590872286</v>
      </c>
      <c r="G36" s="230">
        <v>569.87135863162314</v>
      </c>
      <c r="H36" s="230">
        <v>1062.915</v>
      </c>
      <c r="I36" s="230">
        <v>959.25199999999995</v>
      </c>
      <c r="J36" s="230"/>
      <c r="K36" s="404">
        <v>8.8900804377898171E-2</v>
      </c>
      <c r="L36" s="35" t="s">
        <v>46</v>
      </c>
    </row>
    <row r="37" spans="1:12" s="116" customFormat="1" ht="14.25" customHeight="1">
      <c r="A37" s="34" t="s">
        <v>44</v>
      </c>
      <c r="B37" s="65"/>
      <c r="C37" s="230">
        <v>475.69499999999999</v>
      </c>
      <c r="D37" s="230">
        <v>484.5</v>
      </c>
      <c r="E37" s="230">
        <v>549.60900000000004</v>
      </c>
      <c r="F37" s="230">
        <v>619.4217518473173</v>
      </c>
      <c r="G37" s="230">
        <v>640.71798995693212</v>
      </c>
      <c r="H37" s="230">
        <v>733.32500000000005</v>
      </c>
      <c r="I37" s="230">
        <v>840.01499999999999</v>
      </c>
      <c r="J37" s="230"/>
      <c r="K37" s="404">
        <v>7.7850251226476597E-2</v>
      </c>
      <c r="L37" s="35" t="s">
        <v>45</v>
      </c>
    </row>
    <row r="38" spans="1:12" s="116" customFormat="1" ht="14.25" customHeight="1">
      <c r="A38" s="34" t="s">
        <v>42</v>
      </c>
      <c r="B38" s="65"/>
      <c r="C38" s="230">
        <v>1231.306</v>
      </c>
      <c r="D38" s="230">
        <v>702.82399999999996</v>
      </c>
      <c r="E38" s="230">
        <v>569.97500000000002</v>
      </c>
      <c r="F38" s="230">
        <v>680.16543311879752</v>
      </c>
      <c r="G38" s="230">
        <v>1076.9504671316697</v>
      </c>
      <c r="H38" s="230">
        <v>1030.2080000000001</v>
      </c>
      <c r="I38" s="230">
        <v>787.61900000000003</v>
      </c>
      <c r="J38" s="230"/>
      <c r="K38" s="404">
        <v>7.2994335840129376E-2</v>
      </c>
      <c r="L38" s="35" t="s">
        <v>42</v>
      </c>
    </row>
    <row r="39" spans="1:12" s="116" customFormat="1" ht="14.25" customHeight="1">
      <c r="A39" s="34" t="s">
        <v>40</v>
      </c>
      <c r="B39" s="65"/>
      <c r="C39" s="230">
        <v>613.197</v>
      </c>
      <c r="D39" s="230">
        <v>394.334</v>
      </c>
      <c r="E39" s="230">
        <v>384.06700000000001</v>
      </c>
      <c r="F39" s="230">
        <v>395.61812884258131</v>
      </c>
      <c r="G39" s="230">
        <v>582.00695461109763</v>
      </c>
      <c r="H39" s="230">
        <v>710.45699999999999</v>
      </c>
      <c r="I39" s="230">
        <v>551.36199999999997</v>
      </c>
      <c r="J39" s="230"/>
      <c r="K39" s="404">
        <v>5.1098694924177054E-2</v>
      </c>
      <c r="L39" s="35" t="s">
        <v>41</v>
      </c>
    </row>
    <row r="40" spans="1:12" s="116" customFormat="1" ht="14.25" customHeight="1">
      <c r="A40" s="34" t="s">
        <v>1086</v>
      </c>
      <c r="B40" s="65"/>
      <c r="C40" s="110" t="s">
        <v>1087</v>
      </c>
      <c r="D40" s="230">
        <v>174.375</v>
      </c>
      <c r="E40" s="230">
        <v>853.78200000000004</v>
      </c>
      <c r="F40" s="230">
        <v>225.80699999999999</v>
      </c>
      <c r="G40" s="230">
        <v>87.290999999999997</v>
      </c>
      <c r="H40" s="230">
        <v>83.626000000000005</v>
      </c>
      <c r="I40" s="230">
        <v>870.81200000000001</v>
      </c>
      <c r="J40" s="230"/>
      <c r="K40" s="404">
        <v>8.0704431433998858E-2</v>
      </c>
      <c r="L40" s="35" t="s">
        <v>1088</v>
      </c>
    </row>
    <row r="41" spans="1:12" s="116" customFormat="1" ht="14.25" customHeight="1">
      <c r="A41" s="34"/>
      <c r="B41" s="65"/>
      <c r="C41" s="230"/>
      <c r="D41" s="230"/>
      <c r="E41" s="230"/>
      <c r="F41" s="230"/>
      <c r="G41" s="230"/>
      <c r="H41" s="230"/>
      <c r="I41" s="230"/>
      <c r="J41" s="230"/>
      <c r="K41" s="404"/>
      <c r="L41" s="35"/>
    </row>
    <row r="42" spans="1:12" s="116" customFormat="1" ht="14.25" customHeight="1">
      <c r="A42" s="252" t="s">
        <v>493</v>
      </c>
      <c r="B42" s="232"/>
      <c r="C42" s="111">
        <v>167098.87500000012</v>
      </c>
      <c r="D42" s="111">
        <v>191384.34099999967</v>
      </c>
      <c r="E42" s="111">
        <v>193311.99000000011</v>
      </c>
      <c r="F42" s="111">
        <v>194193.43262396008</v>
      </c>
      <c r="G42" s="111">
        <v>192958.91440599016</v>
      </c>
      <c r="H42" s="111">
        <v>176197.80899999978</v>
      </c>
      <c r="I42" s="111">
        <v>166262.47900000005</v>
      </c>
      <c r="J42" s="111"/>
      <c r="K42" s="392">
        <v>15.408743605396088</v>
      </c>
      <c r="L42" s="377" t="s">
        <v>755</v>
      </c>
    </row>
    <row r="43" spans="1:12" s="116" customFormat="1" ht="14.25" customHeight="1">
      <c r="A43" s="252"/>
      <c r="B43" s="232"/>
      <c r="C43" s="111"/>
      <c r="D43" s="111"/>
      <c r="E43" s="111"/>
      <c r="F43" s="111"/>
      <c r="G43" s="111"/>
      <c r="H43" s="111"/>
      <c r="I43" s="111"/>
      <c r="J43" s="111"/>
      <c r="K43" s="404"/>
      <c r="L43" s="377"/>
    </row>
    <row r="44" spans="1:12" s="116" customFormat="1" ht="14.25" customHeight="1">
      <c r="A44" s="34" t="s">
        <v>67</v>
      </c>
      <c r="B44" s="65"/>
      <c r="C44" s="230">
        <v>34510.213000000003</v>
      </c>
      <c r="D44" s="230">
        <v>31585.268</v>
      </c>
      <c r="E44" s="230">
        <v>28725.812000000002</v>
      </c>
      <c r="F44" s="230">
        <v>29551.439999999999</v>
      </c>
      <c r="G44" s="230">
        <v>26019.697</v>
      </c>
      <c r="H44" s="230">
        <v>26996.2</v>
      </c>
      <c r="I44" s="230">
        <v>22091.284</v>
      </c>
      <c r="J44" s="230"/>
      <c r="K44" s="392">
        <v>2.0473586892084583</v>
      </c>
      <c r="L44" s="35" t="s">
        <v>26</v>
      </c>
    </row>
    <row r="45" spans="1:12" s="116" customFormat="1" ht="14.25" customHeight="1">
      <c r="A45" s="34" t="s">
        <v>4</v>
      </c>
      <c r="B45" s="65"/>
      <c r="C45" s="230">
        <v>20861.900000000001</v>
      </c>
      <c r="D45" s="230">
        <v>36255.419000000002</v>
      </c>
      <c r="E45" s="230">
        <v>31933.41</v>
      </c>
      <c r="F45" s="230">
        <v>31916.978999999999</v>
      </c>
      <c r="G45" s="230">
        <v>28413.637999999999</v>
      </c>
      <c r="H45" s="230">
        <v>16829.155999999999</v>
      </c>
      <c r="I45" s="230">
        <v>19968.205999999998</v>
      </c>
      <c r="J45" s="230"/>
      <c r="K45" s="404">
        <v>1.8505977317572155</v>
      </c>
      <c r="L45" s="35" t="s">
        <v>4</v>
      </c>
    </row>
    <row r="46" spans="1:12" s="116" customFormat="1" ht="14.25" customHeight="1">
      <c r="A46" s="34" t="s">
        <v>72</v>
      </c>
      <c r="B46" s="65"/>
      <c r="C46" s="230">
        <v>18476.8</v>
      </c>
      <c r="D46" s="230">
        <v>15453.772999999999</v>
      </c>
      <c r="E46" s="230">
        <v>17136.259999999998</v>
      </c>
      <c r="F46" s="230">
        <v>17614.64</v>
      </c>
      <c r="G46" s="230">
        <v>17517.577000000001</v>
      </c>
      <c r="H46" s="230">
        <v>18785.266</v>
      </c>
      <c r="I46" s="230">
        <v>17770.816999999999</v>
      </c>
      <c r="J46" s="230"/>
      <c r="K46" s="404">
        <v>1.6469498377406848</v>
      </c>
      <c r="L46" s="35" t="s">
        <v>98</v>
      </c>
    </row>
    <row r="47" spans="1:12" s="116" customFormat="1" ht="14.25" customHeight="1">
      <c r="A47" s="34" t="s">
        <v>396</v>
      </c>
      <c r="B47" s="65"/>
      <c r="C47" s="230">
        <v>4609.8</v>
      </c>
      <c r="D47" s="230">
        <v>9935.0519999999997</v>
      </c>
      <c r="E47" s="230">
        <v>12009.243</v>
      </c>
      <c r="F47" s="230">
        <v>11843.54</v>
      </c>
      <c r="G47" s="230">
        <v>11179.192999999999</v>
      </c>
      <c r="H47" s="230">
        <v>10349.361999999999</v>
      </c>
      <c r="I47" s="230">
        <v>12859.474</v>
      </c>
      <c r="J47" s="230"/>
      <c r="K47" s="404">
        <v>1.1917802438531979</v>
      </c>
      <c r="L47" s="35" t="s">
        <v>397</v>
      </c>
    </row>
    <row r="48" spans="1:12" s="116" customFormat="1" ht="14.25" customHeight="1">
      <c r="A48" s="34"/>
      <c r="B48" s="65"/>
      <c r="C48" s="230"/>
      <c r="D48" s="230"/>
      <c r="E48" s="230"/>
      <c r="F48" s="230"/>
      <c r="G48" s="230"/>
      <c r="H48" s="230"/>
      <c r="I48" s="230"/>
      <c r="J48" s="230"/>
      <c r="K48" s="230"/>
      <c r="L48" s="35"/>
    </row>
    <row r="49" spans="1:20" s="116" customFormat="1" ht="14.25" customHeight="1"/>
    <row r="50" spans="1:20" s="116" customFormat="1" ht="14.25" customHeight="1"/>
    <row r="51" spans="1:20" s="20" customFormat="1" ht="12" customHeight="1">
      <c r="A51" s="572" t="s">
        <v>1</v>
      </c>
      <c r="B51" s="73" t="s">
        <v>2</v>
      </c>
      <c r="D51" s="22"/>
      <c r="E51" s="22"/>
      <c r="F51" s="22"/>
      <c r="G51" s="22"/>
      <c r="H51" s="22"/>
      <c r="I51" s="22"/>
      <c r="J51" s="22"/>
      <c r="K51" s="178"/>
      <c r="L51" s="55" t="s">
        <v>3</v>
      </c>
      <c r="O51" s="24"/>
      <c r="P51" s="24"/>
      <c r="Q51" s="24"/>
      <c r="R51" s="24"/>
      <c r="S51" s="24"/>
      <c r="T51" s="24"/>
    </row>
    <row r="52" spans="1:20" s="20" customFormat="1" ht="12" customHeight="1">
      <c r="A52" s="574"/>
      <c r="B52" s="56" t="s">
        <v>605</v>
      </c>
      <c r="D52" s="22"/>
      <c r="E52" s="22"/>
      <c r="F52" s="22"/>
      <c r="G52" s="22"/>
      <c r="H52" s="22"/>
      <c r="I52" s="22"/>
      <c r="J52" s="22"/>
      <c r="K52" s="178"/>
      <c r="L52" s="19"/>
      <c r="O52" s="24"/>
      <c r="P52" s="24"/>
      <c r="Q52" s="24"/>
      <c r="R52" s="24"/>
      <c r="S52" s="24"/>
      <c r="T52" s="24"/>
    </row>
    <row r="53" spans="1:20" s="20" customFormat="1" ht="12" customHeight="1">
      <c r="A53" s="574"/>
      <c r="B53" s="56" t="s">
        <v>73</v>
      </c>
      <c r="D53" s="22"/>
      <c r="E53" s="22"/>
      <c r="F53" s="22"/>
      <c r="G53" s="22"/>
      <c r="H53" s="22"/>
      <c r="I53" s="22"/>
      <c r="J53" s="22"/>
      <c r="K53" s="178"/>
      <c r="L53" s="19"/>
      <c r="O53" s="24"/>
      <c r="P53" s="24"/>
      <c r="Q53" s="24"/>
      <c r="R53" s="24"/>
      <c r="S53" s="24"/>
      <c r="T53" s="24"/>
    </row>
    <row r="54" spans="1:20" s="20" customFormat="1" ht="12" customHeight="1">
      <c r="A54" s="574"/>
      <c r="B54" s="239" t="s">
        <v>975</v>
      </c>
      <c r="D54" s="22"/>
      <c r="E54" s="22"/>
      <c r="F54" s="22"/>
      <c r="G54" s="22"/>
      <c r="H54" s="22"/>
      <c r="I54" s="22"/>
      <c r="J54" s="22"/>
      <c r="K54" s="178"/>
      <c r="L54" s="19"/>
      <c r="O54" s="24"/>
      <c r="P54" s="24"/>
      <c r="Q54" s="24"/>
      <c r="R54" s="24"/>
      <c r="S54" s="24"/>
      <c r="T54" s="24"/>
    </row>
    <row r="55" spans="1:20" s="20" customFormat="1" ht="23" customHeight="1">
      <c r="A55" s="1"/>
      <c r="B55" s="1"/>
      <c r="C55" s="1"/>
      <c r="D55" s="25"/>
      <c r="E55" s="25"/>
      <c r="F55" s="25"/>
      <c r="G55" s="25"/>
      <c r="H55" s="25"/>
      <c r="I55" s="25"/>
      <c r="J55" s="25"/>
      <c r="K55" s="25"/>
      <c r="L55" s="108" t="s">
        <v>603</v>
      </c>
      <c r="O55" s="24"/>
      <c r="P55" s="24"/>
      <c r="Q55" s="24"/>
      <c r="R55" s="24"/>
      <c r="S55" s="24"/>
      <c r="T55" s="24"/>
    </row>
    <row r="56" spans="1:20" s="20" customFormat="1" ht="12" customHeight="1">
      <c r="A56" s="179"/>
      <c r="B56" s="180"/>
      <c r="C56" s="180"/>
      <c r="D56" s="3"/>
      <c r="E56" s="3"/>
      <c r="F56" s="3"/>
      <c r="G56" s="3"/>
      <c r="H56" s="3"/>
      <c r="I56" s="3"/>
      <c r="J56" s="3"/>
      <c r="K56" s="166"/>
      <c r="L56" s="58" t="s">
        <v>1001</v>
      </c>
      <c r="O56" s="24"/>
      <c r="P56" s="24"/>
      <c r="Q56" s="24"/>
      <c r="R56" s="24"/>
      <c r="S56" s="24"/>
      <c r="T56" s="24"/>
    </row>
    <row r="57" spans="1:20" s="20" customFormat="1" ht="18" customHeight="1">
      <c r="A57" s="576">
        <v>43</v>
      </c>
      <c r="B57" s="106" t="s">
        <v>491</v>
      </c>
      <c r="C57" s="5"/>
      <c r="D57" s="5"/>
      <c r="E57" s="5"/>
      <c r="F57" s="5"/>
      <c r="G57" s="5"/>
      <c r="H57" s="5"/>
      <c r="I57" s="5"/>
      <c r="J57" s="5"/>
      <c r="K57" s="182"/>
      <c r="L57" s="287" t="s">
        <v>12</v>
      </c>
      <c r="O57" s="24"/>
      <c r="P57" s="24"/>
      <c r="Q57" s="24"/>
      <c r="R57" s="24"/>
      <c r="S57" s="24"/>
      <c r="T57" s="24"/>
    </row>
    <row r="58" spans="1:20" s="20" customFormat="1" ht="18" customHeight="1">
      <c r="A58" s="577"/>
      <c r="B58" s="347" t="s">
        <v>492</v>
      </c>
      <c r="C58" s="184"/>
      <c r="D58" s="184"/>
      <c r="E58" s="184"/>
      <c r="F58" s="184"/>
      <c r="G58" s="184"/>
      <c r="H58" s="184"/>
      <c r="I58" s="184"/>
      <c r="J58" s="184"/>
      <c r="K58" s="185"/>
      <c r="L58" s="418" t="s">
        <v>13</v>
      </c>
      <c r="O58" s="24"/>
      <c r="P58" s="24"/>
      <c r="Q58" s="24"/>
      <c r="R58" s="24"/>
      <c r="S58" s="24"/>
      <c r="T58" s="24"/>
    </row>
    <row r="59" spans="1:20" s="116" customFormat="1" ht="14.25" customHeight="1">
      <c r="K59" s="423"/>
      <c r="L59" s="66"/>
    </row>
    <row r="60" spans="1:20" s="116" customFormat="1" ht="14.25" customHeight="1">
      <c r="K60" s="423"/>
      <c r="L60" s="66"/>
    </row>
    <row r="61" spans="1:20" s="116" customFormat="1" ht="14.25" customHeight="1">
      <c r="K61" s="423"/>
      <c r="L61" s="66"/>
    </row>
    <row r="62" spans="1:20" s="116" customFormat="1" ht="14.25" customHeight="1">
      <c r="A62" s="623" t="s">
        <v>895</v>
      </c>
      <c r="B62" s="623"/>
      <c r="C62" s="2"/>
      <c r="D62" s="2"/>
      <c r="E62" s="2"/>
      <c r="F62" s="2"/>
      <c r="G62" s="2"/>
      <c r="H62" s="2"/>
      <c r="I62" s="2"/>
      <c r="J62" s="2"/>
      <c r="K62" s="169"/>
      <c r="L62" s="412" t="s">
        <v>896</v>
      </c>
    </row>
    <row r="63" spans="1:20" s="116" customFormat="1" ht="9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69"/>
      <c r="L63" s="7"/>
    </row>
    <row r="64" spans="1:20" s="116" customFormat="1" ht="18.75" customHeight="1">
      <c r="A64" s="33" t="s">
        <v>0</v>
      </c>
      <c r="B64" s="2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109"/>
      <c r="K64" s="390" t="s">
        <v>211</v>
      </c>
      <c r="L64" s="243" t="s">
        <v>0</v>
      </c>
    </row>
    <row r="65" spans="1:12" s="116" customFormat="1" ht="14.25" customHeight="1">
      <c r="K65" s="428"/>
      <c r="L65" s="66"/>
    </row>
    <row r="66" spans="1:12" s="116" customFormat="1" ht="14.25" customHeight="1">
      <c r="A66" s="34" t="s">
        <v>100</v>
      </c>
      <c r="B66" s="65"/>
      <c r="C66" s="230">
        <v>7753.3</v>
      </c>
      <c r="D66" s="230">
        <v>7677.3819999999996</v>
      </c>
      <c r="E66" s="230">
        <v>8356.4339999999993</v>
      </c>
      <c r="F66" s="230">
        <v>8441.4670000000006</v>
      </c>
      <c r="G66" s="230">
        <v>8657.6560000000009</v>
      </c>
      <c r="H66" s="230">
        <v>9293.4840000000004</v>
      </c>
      <c r="I66" s="230">
        <v>8883.0319999999992</v>
      </c>
      <c r="J66" s="230"/>
      <c r="K66" s="404">
        <v>0.82325467146757014</v>
      </c>
      <c r="L66" s="35" t="s">
        <v>100</v>
      </c>
    </row>
    <row r="67" spans="1:12" s="116" customFormat="1" ht="14.25" customHeight="1">
      <c r="A67" s="34" t="s">
        <v>269</v>
      </c>
      <c r="B67" s="65"/>
      <c r="C67" s="230">
        <v>11734.3</v>
      </c>
      <c r="D67" s="230">
        <v>11033.423000000001</v>
      </c>
      <c r="E67" s="230">
        <v>17568.254000000001</v>
      </c>
      <c r="F67" s="230">
        <v>18852.437000000002</v>
      </c>
      <c r="G67" s="230">
        <v>18168.252</v>
      </c>
      <c r="H67" s="230">
        <v>10694.55</v>
      </c>
      <c r="I67" s="230">
        <v>8803.4050000000007</v>
      </c>
      <c r="J67" s="230"/>
      <c r="K67" s="404">
        <v>0.81587506282437849</v>
      </c>
      <c r="L67" s="35" t="s">
        <v>270</v>
      </c>
    </row>
    <row r="68" spans="1:12" s="116" customFormat="1" ht="14.25" customHeight="1">
      <c r="A68" s="34" t="s">
        <v>295</v>
      </c>
      <c r="B68" s="65"/>
      <c r="C68" s="230">
        <v>11107.6</v>
      </c>
      <c r="D68" s="230">
        <v>7346.3620000000001</v>
      </c>
      <c r="E68" s="230">
        <v>4032.3229999999999</v>
      </c>
      <c r="F68" s="230">
        <v>4451.0190000000002</v>
      </c>
      <c r="G68" s="230">
        <v>5956.86</v>
      </c>
      <c r="H68" s="230">
        <v>8029.07</v>
      </c>
      <c r="I68" s="230">
        <v>8302.3050000000003</v>
      </c>
      <c r="J68" s="230"/>
      <c r="K68" s="404">
        <v>0.76943451010854902</v>
      </c>
      <c r="L68" s="35" t="s">
        <v>296</v>
      </c>
    </row>
    <row r="69" spans="1:12" s="116" customFormat="1" ht="14.25" customHeight="1">
      <c r="A69" s="34" t="s">
        <v>5</v>
      </c>
      <c r="B69" s="65"/>
      <c r="C69" s="230">
        <v>3090.7</v>
      </c>
      <c r="D69" s="230">
        <v>4663.692</v>
      </c>
      <c r="E69" s="230">
        <v>4217.893</v>
      </c>
      <c r="F69" s="230">
        <v>4402.1949999999997</v>
      </c>
      <c r="G69" s="230">
        <v>4099.2240000000002</v>
      </c>
      <c r="H69" s="230">
        <v>4802.9669999999996</v>
      </c>
      <c r="I69" s="230">
        <v>5287.6170000000002</v>
      </c>
      <c r="J69" s="230"/>
      <c r="K69" s="404">
        <v>0.49004162049414424</v>
      </c>
      <c r="L69" s="35" t="s">
        <v>6</v>
      </c>
    </row>
    <row r="70" spans="1:12" s="116" customFormat="1" ht="14.25" customHeight="1">
      <c r="A70" s="34" t="s">
        <v>706</v>
      </c>
      <c r="B70" s="65"/>
      <c r="C70" s="230">
        <v>1153.5999999999999</v>
      </c>
      <c r="D70" s="230">
        <v>1993.625</v>
      </c>
      <c r="E70" s="230">
        <v>2546.3910000000001</v>
      </c>
      <c r="F70" s="230">
        <v>4168.2510000000002</v>
      </c>
      <c r="G70" s="230">
        <v>4309.9560000000001</v>
      </c>
      <c r="H70" s="230">
        <v>4393.5510000000004</v>
      </c>
      <c r="I70" s="230">
        <v>4192.6509999999998</v>
      </c>
      <c r="J70" s="230"/>
      <c r="K70" s="404">
        <v>0.38856322048408465</v>
      </c>
      <c r="L70" s="35" t="s">
        <v>706</v>
      </c>
    </row>
    <row r="71" spans="1:12" s="116" customFormat="1" ht="14.25" customHeight="1">
      <c r="A71" s="34" t="s">
        <v>498</v>
      </c>
      <c r="B71" s="65"/>
      <c r="C71" s="230">
        <v>1985.4</v>
      </c>
      <c r="D71" s="230">
        <v>3705.3739999999998</v>
      </c>
      <c r="E71" s="230">
        <v>4277.5420000000004</v>
      </c>
      <c r="F71" s="230">
        <v>3497.5450000000001</v>
      </c>
      <c r="G71" s="230">
        <v>3123.0369999999998</v>
      </c>
      <c r="H71" s="230">
        <v>3891.85</v>
      </c>
      <c r="I71" s="230">
        <v>3605.2620000000002</v>
      </c>
      <c r="J71" s="230"/>
      <c r="K71" s="404">
        <v>0.33412564351501994</v>
      </c>
      <c r="L71" s="35" t="s">
        <v>499</v>
      </c>
    </row>
    <row r="72" spans="1:12" s="116" customFormat="1" ht="14.25" customHeight="1">
      <c r="A72" s="34" t="s">
        <v>7</v>
      </c>
      <c r="B72" s="65"/>
      <c r="C72" s="230">
        <v>1511.3</v>
      </c>
      <c r="D72" s="230">
        <v>2511.0540000000001</v>
      </c>
      <c r="E72" s="230">
        <v>3406.9479999999999</v>
      </c>
      <c r="F72" s="230">
        <v>3568.4580000000001</v>
      </c>
      <c r="G72" s="230">
        <v>3097.35</v>
      </c>
      <c r="H72" s="230">
        <v>3864.116</v>
      </c>
      <c r="I72" s="230">
        <v>3530.9250000000002</v>
      </c>
      <c r="J72" s="230"/>
      <c r="K72" s="404">
        <v>0.32723629734212711</v>
      </c>
      <c r="L72" s="35" t="s">
        <v>7</v>
      </c>
    </row>
    <row r="73" spans="1:12" s="116" customFormat="1" ht="14.25" customHeight="1">
      <c r="A73" s="34" t="s">
        <v>8</v>
      </c>
      <c r="B73" s="65"/>
      <c r="C73" s="230">
        <v>2064.6</v>
      </c>
      <c r="D73" s="230">
        <v>2185.6260000000002</v>
      </c>
      <c r="E73" s="230">
        <v>3302.6579999999999</v>
      </c>
      <c r="F73" s="230">
        <v>3192.3969999999999</v>
      </c>
      <c r="G73" s="230">
        <v>3562.2249999999999</v>
      </c>
      <c r="H73" s="230">
        <v>3733.28</v>
      </c>
      <c r="I73" s="230">
        <v>3516.165</v>
      </c>
      <c r="J73" s="230"/>
      <c r="K73" s="404">
        <v>0.32586838164049942</v>
      </c>
      <c r="L73" s="35" t="s">
        <v>9</v>
      </c>
    </row>
    <row r="74" spans="1:12" s="116" customFormat="1" ht="14.25" customHeight="1">
      <c r="A74" s="34" t="s">
        <v>106</v>
      </c>
      <c r="B74" s="65"/>
      <c r="C74" s="230">
        <v>254.8</v>
      </c>
      <c r="D74" s="230">
        <v>4023.2449999999999</v>
      </c>
      <c r="E74" s="230">
        <v>5572.884</v>
      </c>
      <c r="F74" s="230">
        <v>3294.7139999999999</v>
      </c>
      <c r="G74" s="230">
        <v>3458.2089999999998</v>
      </c>
      <c r="H74" s="230">
        <v>3169.2049999999999</v>
      </c>
      <c r="I74" s="230">
        <v>3136.3119999999999</v>
      </c>
      <c r="J74" s="230"/>
      <c r="K74" s="404">
        <v>0.29066466327936202</v>
      </c>
      <c r="L74" s="35" t="s">
        <v>280</v>
      </c>
    </row>
    <row r="75" spans="1:12" s="116" customFormat="1" ht="14.25" customHeight="1">
      <c r="A75" s="34" t="s">
        <v>56</v>
      </c>
      <c r="B75" s="65"/>
      <c r="C75" s="230">
        <v>1263</v>
      </c>
      <c r="D75" s="230">
        <v>7881.8149999999996</v>
      </c>
      <c r="E75" s="230">
        <v>7515</v>
      </c>
      <c r="F75" s="230">
        <v>3665.4070000000002</v>
      </c>
      <c r="G75" s="230">
        <v>11904.370999999999</v>
      </c>
      <c r="H75" s="230">
        <v>7293.3159999999998</v>
      </c>
      <c r="I75" s="230">
        <v>2982.8220000000001</v>
      </c>
      <c r="J75" s="230"/>
      <c r="K75" s="404">
        <v>0.27643963746345174</v>
      </c>
      <c r="L75" s="35" t="s">
        <v>57</v>
      </c>
    </row>
    <row r="76" spans="1:12" s="116" customFormat="1" ht="14.25" customHeight="1">
      <c r="A76" s="34" t="s">
        <v>500</v>
      </c>
      <c r="B76" s="65"/>
      <c r="C76" s="230">
        <v>2930.9</v>
      </c>
      <c r="D76" s="230">
        <v>2161.9450000000002</v>
      </c>
      <c r="E76" s="230">
        <v>2505.7559999999999</v>
      </c>
      <c r="F76" s="230">
        <v>6515.527</v>
      </c>
      <c r="G76" s="230">
        <v>3956.6239999999998</v>
      </c>
      <c r="H76" s="230">
        <v>3292.8209999999999</v>
      </c>
      <c r="I76" s="230">
        <v>2880.1239999999998</v>
      </c>
      <c r="J76" s="230"/>
      <c r="K76" s="404">
        <v>0.26692187278013452</v>
      </c>
      <c r="L76" s="35" t="s">
        <v>501</v>
      </c>
    </row>
    <row r="77" spans="1:12" s="116" customFormat="1" ht="14.25" customHeight="1">
      <c r="A77" s="34" t="s">
        <v>108</v>
      </c>
      <c r="B77" s="65"/>
      <c r="C77" s="230">
        <v>1062.8</v>
      </c>
      <c r="D77" s="230">
        <v>2314.8939999999998</v>
      </c>
      <c r="E77" s="230">
        <v>2816.0740000000001</v>
      </c>
      <c r="F77" s="230">
        <v>2744.4029999999998</v>
      </c>
      <c r="G77" s="230">
        <v>3207.0830000000001</v>
      </c>
      <c r="H77" s="230">
        <v>2814.5419999999999</v>
      </c>
      <c r="I77" s="230">
        <v>2776.2719999999999</v>
      </c>
      <c r="J77" s="230"/>
      <c r="K77" s="404">
        <v>0.25729715859006402</v>
      </c>
      <c r="L77" s="35" t="s">
        <v>95</v>
      </c>
    </row>
    <row r="78" spans="1:12" s="116" customFormat="1" ht="14.25" customHeight="1">
      <c r="A78" s="34" t="s">
        <v>275</v>
      </c>
      <c r="B78" s="65"/>
      <c r="C78" s="230">
        <v>9425.2999999999993</v>
      </c>
      <c r="D78" s="230">
        <v>8098.3410000000003</v>
      </c>
      <c r="E78" s="230">
        <v>8177.33</v>
      </c>
      <c r="F78" s="230">
        <v>3826.8969999999999</v>
      </c>
      <c r="G78" s="230">
        <v>2808.3760000000002</v>
      </c>
      <c r="H78" s="230">
        <v>2868.4679999999998</v>
      </c>
      <c r="I78" s="230">
        <v>2226.703</v>
      </c>
      <c r="J78" s="230"/>
      <c r="K78" s="404">
        <v>0.20636463391338145</v>
      </c>
      <c r="L78" s="35" t="s">
        <v>276</v>
      </c>
    </row>
    <row r="79" spans="1:12" s="116" customFormat="1" ht="14.25" customHeight="1">
      <c r="A79" s="34" t="s">
        <v>496</v>
      </c>
      <c r="B79" s="65"/>
      <c r="C79" s="230">
        <v>4244.8999999999996</v>
      </c>
      <c r="D79" s="230">
        <v>4494.5649999999996</v>
      </c>
      <c r="E79" s="230">
        <v>2629.8119999999999</v>
      </c>
      <c r="F79" s="230">
        <v>3946.0650000000001</v>
      </c>
      <c r="G79" s="230">
        <v>3652.819</v>
      </c>
      <c r="H79" s="230">
        <v>4033.252</v>
      </c>
      <c r="I79" s="230">
        <v>2226.2350000000001</v>
      </c>
      <c r="J79" s="230"/>
      <c r="K79" s="404">
        <v>0.20632126097650058</v>
      </c>
      <c r="L79" s="35" t="s">
        <v>497</v>
      </c>
    </row>
    <row r="80" spans="1:12" s="116" customFormat="1" ht="14.25" customHeight="1">
      <c r="A80" s="34" t="s">
        <v>10</v>
      </c>
      <c r="B80" s="65"/>
      <c r="C80" s="230">
        <v>568.70000000000005</v>
      </c>
      <c r="D80" s="230">
        <v>1691.306</v>
      </c>
      <c r="E80" s="230">
        <v>2025.61</v>
      </c>
      <c r="F80" s="230">
        <v>2098.0250000000001</v>
      </c>
      <c r="G80" s="230">
        <v>1712.2170000000001</v>
      </c>
      <c r="H80" s="230">
        <v>1636.037</v>
      </c>
      <c r="I80" s="230">
        <v>2175.732</v>
      </c>
      <c r="J80" s="230"/>
      <c r="K80" s="404">
        <v>0.20164078355920356</v>
      </c>
      <c r="L80" s="35" t="s">
        <v>11</v>
      </c>
    </row>
    <row r="81" spans="1:12" s="116" customFormat="1" ht="14.25" customHeight="1">
      <c r="A81" s="34" t="s">
        <v>502</v>
      </c>
      <c r="B81" s="65"/>
      <c r="C81" s="230">
        <v>1883.9</v>
      </c>
      <c r="D81" s="230">
        <v>1568.521</v>
      </c>
      <c r="E81" s="230">
        <v>1646.903</v>
      </c>
      <c r="F81" s="230">
        <v>1952.432</v>
      </c>
      <c r="G81" s="230">
        <v>1885.6690000000001</v>
      </c>
      <c r="H81" s="230">
        <v>2631.9079999999999</v>
      </c>
      <c r="I81" s="230">
        <v>1926.066</v>
      </c>
      <c r="J81" s="230"/>
      <c r="K81" s="404">
        <v>0.17850243385984166</v>
      </c>
      <c r="L81" s="35" t="s">
        <v>503</v>
      </c>
    </row>
    <row r="82" spans="1:12" s="116" customFormat="1" ht="14.25" customHeight="1">
      <c r="A82" s="34" t="s">
        <v>533</v>
      </c>
      <c r="B82" s="65"/>
      <c r="C82" s="230">
        <v>583.14499999999998</v>
      </c>
      <c r="D82" s="230">
        <v>250.14099999999999</v>
      </c>
      <c r="E82" s="230">
        <v>533.83799999999997</v>
      </c>
      <c r="F82" s="230">
        <v>527.90200000000004</v>
      </c>
      <c r="G82" s="230">
        <v>824.726</v>
      </c>
      <c r="H82" s="230">
        <v>1238.9359999999999</v>
      </c>
      <c r="I82" s="230">
        <v>1620.386</v>
      </c>
      <c r="J82" s="230"/>
      <c r="K82" s="404">
        <v>0.15017286260824569</v>
      </c>
      <c r="L82" s="35" t="s">
        <v>533</v>
      </c>
    </row>
    <row r="83" spans="1:12" s="116" customFormat="1" ht="14.25" customHeight="1">
      <c r="A83" s="34" t="s">
        <v>654</v>
      </c>
      <c r="B83" s="65"/>
      <c r="C83" s="230">
        <v>1270.4000000000001</v>
      </c>
      <c r="D83" s="230">
        <v>1177.5630000000001</v>
      </c>
      <c r="E83" s="230">
        <v>1422.133</v>
      </c>
      <c r="F83" s="230">
        <v>1403.0740000000001</v>
      </c>
      <c r="G83" s="230">
        <v>1374.588</v>
      </c>
      <c r="H83" s="230">
        <v>1238.288</v>
      </c>
      <c r="I83" s="230">
        <v>1441.3879999999999</v>
      </c>
      <c r="J83" s="230"/>
      <c r="K83" s="404">
        <v>0.13358382637789643</v>
      </c>
      <c r="L83" s="35" t="s">
        <v>654</v>
      </c>
    </row>
    <row r="84" spans="1:12" s="116" customFormat="1" ht="14.25" customHeight="1">
      <c r="A84" s="34" t="s">
        <v>266</v>
      </c>
      <c r="B84" s="65"/>
      <c r="C84" s="230">
        <v>1339.6</v>
      </c>
      <c r="D84" s="230">
        <v>1075.1089999999999</v>
      </c>
      <c r="E84" s="230">
        <v>748.76499999999999</v>
      </c>
      <c r="F84" s="230">
        <v>1210.1389999999999</v>
      </c>
      <c r="G84" s="230">
        <v>1654.6590000000001</v>
      </c>
      <c r="H84" s="230">
        <v>1063.0709999999999</v>
      </c>
      <c r="I84" s="230">
        <v>1082.508</v>
      </c>
      <c r="J84" s="230"/>
      <c r="K84" s="404">
        <v>0.10032382725864507</v>
      </c>
      <c r="L84" s="35" t="s">
        <v>869</v>
      </c>
    </row>
    <row r="85" spans="1:12" s="116" customFormat="1" ht="14.25" customHeight="1">
      <c r="A85" s="34" t="s">
        <v>518</v>
      </c>
      <c r="B85" s="65"/>
      <c r="C85" s="230">
        <v>212</v>
      </c>
      <c r="D85" s="230">
        <v>362.42399999999998</v>
      </c>
      <c r="E85" s="230">
        <v>310.07299999999998</v>
      </c>
      <c r="F85" s="230">
        <v>444.55099999999999</v>
      </c>
      <c r="G85" s="230">
        <v>943.6</v>
      </c>
      <c r="H85" s="230">
        <v>978.71400000000006</v>
      </c>
      <c r="I85" s="230">
        <v>1016.802</v>
      </c>
      <c r="J85" s="230"/>
      <c r="K85" s="404">
        <v>9.4234378133228408E-2</v>
      </c>
      <c r="L85" s="35" t="s">
        <v>525</v>
      </c>
    </row>
    <row r="86" spans="1:12" s="116" customFormat="1" ht="14.25" customHeight="1">
      <c r="A86" s="34" t="s">
        <v>301</v>
      </c>
      <c r="B86" s="65"/>
      <c r="C86" s="230">
        <v>23199.917000000103</v>
      </c>
      <c r="D86" s="230">
        <v>21938.421999999671</v>
      </c>
      <c r="E86" s="230">
        <v>19894.644000000146</v>
      </c>
      <c r="F86" s="230">
        <v>21063.928623960062</v>
      </c>
      <c r="G86" s="230">
        <v>21471.308405990159</v>
      </c>
      <c r="H86" s="230">
        <v>22276.398999999801</v>
      </c>
      <c r="I86" s="230">
        <v>21959.986000000092</v>
      </c>
      <c r="J86" s="230"/>
      <c r="K86" s="404">
        <v>2.0351903561602067</v>
      </c>
      <c r="L86" s="35" t="s">
        <v>302</v>
      </c>
    </row>
    <row r="87" spans="1:12" s="116" customFormat="1" ht="5.25" customHeight="1">
      <c r="A87" s="34"/>
      <c r="B87" s="65"/>
      <c r="C87" s="230"/>
      <c r="D87" s="230"/>
      <c r="E87" s="230"/>
      <c r="F87" s="230"/>
      <c r="G87" s="230"/>
      <c r="H87" s="230"/>
      <c r="I87" s="230"/>
      <c r="J87" s="230"/>
      <c r="K87" s="404"/>
      <c r="L87" s="35"/>
    </row>
    <row r="88" spans="1:12" s="116" customFormat="1" ht="5.25" customHeight="1">
      <c r="A88" s="549"/>
      <c r="B88" s="550"/>
      <c r="C88" s="551"/>
      <c r="D88" s="551"/>
      <c r="E88" s="551"/>
      <c r="F88" s="551"/>
      <c r="G88" s="551"/>
      <c r="H88" s="551"/>
      <c r="I88" s="551"/>
      <c r="J88" s="552"/>
      <c r="K88" s="553"/>
      <c r="L88" s="554"/>
    </row>
    <row r="89" spans="1:12" s="116" customFormat="1" ht="14.25" customHeight="1">
      <c r="A89" s="397" t="s">
        <v>205</v>
      </c>
      <c r="B89" s="387"/>
      <c r="C89" s="505">
        <v>840970.07900000003</v>
      </c>
      <c r="D89" s="505">
        <v>920920.41399999999</v>
      </c>
      <c r="E89" s="505">
        <v>943711.96100000001</v>
      </c>
      <c r="F89" s="505">
        <v>963006.67950711201</v>
      </c>
      <c r="G89" s="505">
        <v>1032796.08102444</v>
      </c>
      <c r="H89" s="505">
        <v>1070403.547</v>
      </c>
      <c r="I89" s="505">
        <v>1079013.8589999999</v>
      </c>
      <c r="J89" s="401"/>
      <c r="K89" s="395">
        <v>100</v>
      </c>
      <c r="L89" s="399" t="s">
        <v>206</v>
      </c>
    </row>
    <row r="90" spans="1:12" s="116" customFormat="1" ht="14.25" customHeight="1"/>
    <row r="91" spans="1:12" s="116" customFormat="1" ht="14.25" customHeight="1">
      <c r="A91" s="65"/>
      <c r="B91" s="65"/>
      <c r="C91" s="110"/>
      <c r="K91" s="426"/>
      <c r="L91" s="66"/>
    </row>
    <row r="92" spans="1:12" s="116" customFormat="1" ht="14.25" customHeight="1">
      <c r="A92" s="65"/>
      <c r="B92" s="65"/>
      <c r="C92" s="110"/>
      <c r="K92" s="426"/>
      <c r="L92" s="66"/>
    </row>
    <row r="93" spans="1:12" s="116" customFormat="1" ht="14.25" customHeight="1">
      <c r="A93" s="65"/>
      <c r="B93" s="65"/>
      <c r="C93" s="110"/>
      <c r="K93" s="426"/>
      <c r="L93" s="66"/>
    </row>
    <row r="94" spans="1:12" s="116" customFormat="1" ht="14.25" customHeight="1">
      <c r="A94" s="65"/>
      <c r="B94" s="65"/>
      <c r="C94" s="110"/>
      <c r="K94" s="426"/>
      <c r="L94" s="66"/>
    </row>
    <row r="95" spans="1:12" s="116" customFormat="1" ht="14.25" customHeight="1">
      <c r="K95" s="423"/>
      <c r="L95" s="66"/>
    </row>
    <row r="96" spans="1:12" s="116" customFormat="1" ht="14.25" customHeight="1">
      <c r="K96" s="423"/>
      <c r="L96" s="66"/>
    </row>
    <row r="97" spans="1:12" s="116" customFormat="1" ht="14.25" customHeight="1">
      <c r="K97" s="423"/>
      <c r="L97" s="66"/>
    </row>
    <row r="98" spans="1:12" s="116" customFormat="1" ht="14.25" customHeight="1">
      <c r="K98" s="423"/>
      <c r="L98" s="66"/>
    </row>
    <row r="99" spans="1:12" s="116" customFormat="1" ht="14.25" customHeight="1">
      <c r="K99" s="423"/>
      <c r="L99" s="66"/>
    </row>
    <row r="100" spans="1:12" s="116" customFormat="1" ht="14.25" customHeight="1">
      <c r="K100" s="423"/>
      <c r="L100" s="66"/>
    </row>
    <row r="101" spans="1:12" s="116" customFormat="1" ht="14.25" customHeight="1">
      <c r="K101" s="423"/>
      <c r="L101" s="66"/>
    </row>
    <row r="102" spans="1:12" s="116" customFormat="1" ht="14.25" customHeight="1">
      <c r="K102" s="423"/>
      <c r="L102" s="66"/>
    </row>
    <row r="103" spans="1:12" s="116" customFormat="1" ht="14.25" customHeight="1">
      <c r="K103" s="423"/>
      <c r="L103" s="66"/>
    </row>
    <row r="104" spans="1:12" s="116" customFormat="1" ht="14.25" customHeight="1">
      <c r="K104" s="423"/>
      <c r="L104" s="66"/>
    </row>
    <row r="105" spans="1:12" s="116" customFormat="1" ht="14.25" customHeight="1">
      <c r="K105" s="423"/>
      <c r="L105" s="66"/>
    </row>
    <row r="106" spans="1:12" ht="12" customHeight="1">
      <c r="A106" s="572"/>
      <c r="B106" s="56" t="s">
        <v>605</v>
      </c>
    </row>
    <row r="107" spans="1:12" ht="12" customHeight="1">
      <c r="A107" s="574"/>
      <c r="B107" s="56" t="s">
        <v>73</v>
      </c>
    </row>
    <row r="108" spans="1:12" ht="12" customHeight="1">
      <c r="A108" s="574"/>
      <c r="B108" s="239" t="s">
        <v>975</v>
      </c>
    </row>
    <row r="109" spans="1:12" ht="12" customHeight="1">
      <c r="A109" s="574"/>
    </row>
  </sheetData>
  <mergeCells count="6">
    <mergeCell ref="A57:A58"/>
    <mergeCell ref="A106:A109"/>
    <mergeCell ref="A3:A4"/>
    <mergeCell ref="A51:A54"/>
    <mergeCell ref="A8:B8"/>
    <mergeCell ref="A62:B62"/>
  </mergeCells>
  <hyperlinks>
    <hyperlink ref="L3" location="'Inhoudsopgave Zuivel in cijfers'!A1" display="Terug naar inhoudsopgave" xr:uid="{EC7FCB56-471D-429E-8A35-A010FB5FF524}"/>
    <hyperlink ref="L4" location="'Inhoudsopgave Zuivel in cijfers'!A1" display="Back to table of contents" xr:uid="{5A42310E-BD8E-4D8B-9942-F44E06322467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BBD25B"/>
  </sheetPr>
  <dimension ref="A1:AJ107"/>
  <sheetViews>
    <sheetView zoomScaleNormal="100" workbookViewId="0"/>
  </sheetViews>
  <sheetFormatPr baseColWidth="10" defaultColWidth="8.75" defaultRowHeight="14.5" customHeight="1"/>
  <cols>
    <col min="1" max="1" width="9.5" style="2"/>
    <col min="2" max="2" width="24" style="2" customWidth="1"/>
    <col min="3" max="9" width="9.25" style="2" customWidth="1"/>
    <col min="10" max="10" width="1.75" style="2" customWidth="1"/>
    <col min="11" max="11" width="6.75" style="183" customWidth="1"/>
    <col min="12" max="12" width="30" style="7" customWidth="1"/>
    <col min="13" max="13" width="9.5" style="2"/>
    <col min="14" max="14" width="12.25" style="150" bestFit="1" customWidth="1"/>
    <col min="15" max="254" width="9.5" style="2"/>
    <col min="255" max="255" width="21.5" style="2" customWidth="1"/>
    <col min="256" max="256" width="9" style="2" customWidth="1"/>
    <col min="257" max="262" width="9.25" style="2" customWidth="1"/>
    <col min="263" max="263" width="1.75" style="2" customWidth="1"/>
    <col min="264" max="264" width="1" style="2" customWidth="1"/>
    <col min="265" max="265" width="5.75" style="2" customWidth="1"/>
    <col min="266" max="266" width="2.25" style="2" customWidth="1"/>
    <col min="267" max="267" width="11.75" style="2" customWidth="1"/>
    <col min="268" max="268" width="19" style="2" customWidth="1"/>
    <col min="269" max="269" width="9.5" style="2"/>
    <col min="270" max="270" width="12.25" style="2" bestFit="1" customWidth="1"/>
    <col min="271" max="510" width="9.5" style="2"/>
    <col min="511" max="511" width="21.5" style="2" customWidth="1"/>
    <col min="512" max="512" width="9" style="2" customWidth="1"/>
    <col min="513" max="518" width="9.25" style="2" customWidth="1"/>
    <col min="519" max="519" width="1.75" style="2" customWidth="1"/>
    <col min="520" max="520" width="1" style="2" customWidth="1"/>
    <col min="521" max="521" width="5.75" style="2" customWidth="1"/>
    <col min="522" max="522" width="2.25" style="2" customWidth="1"/>
    <col min="523" max="523" width="11.75" style="2" customWidth="1"/>
    <col min="524" max="524" width="19" style="2" customWidth="1"/>
    <col min="525" max="525" width="9.5" style="2"/>
    <col min="526" max="526" width="12.25" style="2" bestFit="1" customWidth="1"/>
    <col min="527" max="766" width="9.5" style="2"/>
    <col min="767" max="767" width="21.5" style="2" customWidth="1"/>
    <col min="768" max="768" width="9" style="2" customWidth="1"/>
    <col min="769" max="774" width="9.25" style="2" customWidth="1"/>
    <col min="775" max="775" width="1.75" style="2" customWidth="1"/>
    <col min="776" max="776" width="1" style="2" customWidth="1"/>
    <col min="777" max="777" width="5.75" style="2" customWidth="1"/>
    <col min="778" max="778" width="2.25" style="2" customWidth="1"/>
    <col min="779" max="779" width="11.75" style="2" customWidth="1"/>
    <col min="780" max="780" width="19" style="2" customWidth="1"/>
    <col min="781" max="781" width="9.5" style="2"/>
    <col min="782" max="782" width="12.25" style="2" bestFit="1" customWidth="1"/>
    <col min="783" max="1022" width="9.5" style="2"/>
    <col min="1023" max="1023" width="21.5" style="2" customWidth="1"/>
    <col min="1024" max="1024" width="9" style="2" customWidth="1"/>
    <col min="1025" max="1030" width="9.25" style="2" customWidth="1"/>
    <col min="1031" max="1031" width="1.75" style="2" customWidth="1"/>
    <col min="1032" max="1032" width="1" style="2" customWidth="1"/>
    <col min="1033" max="1033" width="5.75" style="2" customWidth="1"/>
    <col min="1034" max="1034" width="2.25" style="2" customWidth="1"/>
    <col min="1035" max="1035" width="11.75" style="2" customWidth="1"/>
    <col min="1036" max="1036" width="19" style="2" customWidth="1"/>
    <col min="1037" max="1037" width="9.5" style="2"/>
    <col min="1038" max="1038" width="12.25" style="2" bestFit="1" customWidth="1"/>
    <col min="1039" max="1278" width="9.5" style="2"/>
    <col min="1279" max="1279" width="21.5" style="2" customWidth="1"/>
    <col min="1280" max="1280" width="9" style="2" customWidth="1"/>
    <col min="1281" max="1286" width="9.25" style="2" customWidth="1"/>
    <col min="1287" max="1287" width="1.75" style="2" customWidth="1"/>
    <col min="1288" max="1288" width="1" style="2" customWidth="1"/>
    <col min="1289" max="1289" width="5.75" style="2" customWidth="1"/>
    <col min="1290" max="1290" width="2.25" style="2" customWidth="1"/>
    <col min="1291" max="1291" width="11.75" style="2" customWidth="1"/>
    <col min="1292" max="1292" width="19" style="2" customWidth="1"/>
    <col min="1293" max="1293" width="9.5" style="2"/>
    <col min="1294" max="1294" width="12.25" style="2" bestFit="1" customWidth="1"/>
    <col min="1295" max="1534" width="9.5" style="2"/>
    <col min="1535" max="1535" width="21.5" style="2" customWidth="1"/>
    <col min="1536" max="1536" width="9" style="2" customWidth="1"/>
    <col min="1537" max="1542" width="9.25" style="2" customWidth="1"/>
    <col min="1543" max="1543" width="1.75" style="2" customWidth="1"/>
    <col min="1544" max="1544" width="1" style="2" customWidth="1"/>
    <col min="1545" max="1545" width="5.75" style="2" customWidth="1"/>
    <col min="1546" max="1546" width="2.25" style="2" customWidth="1"/>
    <col min="1547" max="1547" width="11.75" style="2" customWidth="1"/>
    <col min="1548" max="1548" width="19" style="2" customWidth="1"/>
    <col min="1549" max="1549" width="9.5" style="2"/>
    <col min="1550" max="1550" width="12.25" style="2" bestFit="1" customWidth="1"/>
    <col min="1551" max="1790" width="9.5" style="2"/>
    <col min="1791" max="1791" width="21.5" style="2" customWidth="1"/>
    <col min="1792" max="1792" width="9" style="2" customWidth="1"/>
    <col min="1793" max="1798" width="9.25" style="2" customWidth="1"/>
    <col min="1799" max="1799" width="1.75" style="2" customWidth="1"/>
    <col min="1800" max="1800" width="1" style="2" customWidth="1"/>
    <col min="1801" max="1801" width="5.75" style="2" customWidth="1"/>
    <col min="1802" max="1802" width="2.25" style="2" customWidth="1"/>
    <col min="1803" max="1803" width="11.75" style="2" customWidth="1"/>
    <col min="1804" max="1804" width="19" style="2" customWidth="1"/>
    <col min="1805" max="1805" width="9.5" style="2"/>
    <col min="1806" max="1806" width="12.25" style="2" bestFit="1" customWidth="1"/>
    <col min="1807" max="2046" width="9.5" style="2"/>
    <col min="2047" max="2047" width="21.5" style="2" customWidth="1"/>
    <col min="2048" max="2048" width="9" style="2" customWidth="1"/>
    <col min="2049" max="2054" width="9.25" style="2" customWidth="1"/>
    <col min="2055" max="2055" width="1.75" style="2" customWidth="1"/>
    <col min="2056" max="2056" width="1" style="2" customWidth="1"/>
    <col min="2057" max="2057" width="5.75" style="2" customWidth="1"/>
    <col min="2058" max="2058" width="2.25" style="2" customWidth="1"/>
    <col min="2059" max="2059" width="11.75" style="2" customWidth="1"/>
    <col min="2060" max="2060" width="19" style="2" customWidth="1"/>
    <col min="2061" max="2061" width="9.5" style="2"/>
    <col min="2062" max="2062" width="12.25" style="2" bestFit="1" customWidth="1"/>
    <col min="2063" max="2302" width="9.5" style="2"/>
    <col min="2303" max="2303" width="21.5" style="2" customWidth="1"/>
    <col min="2304" max="2304" width="9" style="2" customWidth="1"/>
    <col min="2305" max="2310" width="9.25" style="2" customWidth="1"/>
    <col min="2311" max="2311" width="1.75" style="2" customWidth="1"/>
    <col min="2312" max="2312" width="1" style="2" customWidth="1"/>
    <col min="2313" max="2313" width="5.75" style="2" customWidth="1"/>
    <col min="2314" max="2314" width="2.25" style="2" customWidth="1"/>
    <col min="2315" max="2315" width="11.75" style="2" customWidth="1"/>
    <col min="2316" max="2316" width="19" style="2" customWidth="1"/>
    <col min="2317" max="2317" width="9.5" style="2"/>
    <col min="2318" max="2318" width="12.25" style="2" bestFit="1" customWidth="1"/>
    <col min="2319" max="2558" width="9.5" style="2"/>
    <col min="2559" max="2559" width="21.5" style="2" customWidth="1"/>
    <col min="2560" max="2560" width="9" style="2" customWidth="1"/>
    <col min="2561" max="2566" width="9.25" style="2" customWidth="1"/>
    <col min="2567" max="2567" width="1.75" style="2" customWidth="1"/>
    <col min="2568" max="2568" width="1" style="2" customWidth="1"/>
    <col min="2569" max="2569" width="5.75" style="2" customWidth="1"/>
    <col min="2570" max="2570" width="2.25" style="2" customWidth="1"/>
    <col min="2571" max="2571" width="11.75" style="2" customWidth="1"/>
    <col min="2572" max="2572" width="19" style="2" customWidth="1"/>
    <col min="2573" max="2573" width="9.5" style="2"/>
    <col min="2574" max="2574" width="12.25" style="2" bestFit="1" customWidth="1"/>
    <col min="2575" max="2814" width="9.5" style="2"/>
    <col min="2815" max="2815" width="21.5" style="2" customWidth="1"/>
    <col min="2816" max="2816" width="9" style="2" customWidth="1"/>
    <col min="2817" max="2822" width="9.25" style="2" customWidth="1"/>
    <col min="2823" max="2823" width="1.75" style="2" customWidth="1"/>
    <col min="2824" max="2824" width="1" style="2" customWidth="1"/>
    <col min="2825" max="2825" width="5.75" style="2" customWidth="1"/>
    <col min="2826" max="2826" width="2.25" style="2" customWidth="1"/>
    <col min="2827" max="2827" width="11.75" style="2" customWidth="1"/>
    <col min="2828" max="2828" width="19" style="2" customWidth="1"/>
    <col min="2829" max="2829" width="9.5" style="2"/>
    <col min="2830" max="2830" width="12.25" style="2" bestFit="1" customWidth="1"/>
    <col min="2831" max="3070" width="9.5" style="2"/>
    <col min="3071" max="3071" width="21.5" style="2" customWidth="1"/>
    <col min="3072" max="3072" width="9" style="2" customWidth="1"/>
    <col min="3073" max="3078" width="9.25" style="2" customWidth="1"/>
    <col min="3079" max="3079" width="1.75" style="2" customWidth="1"/>
    <col min="3080" max="3080" width="1" style="2" customWidth="1"/>
    <col min="3081" max="3081" width="5.75" style="2" customWidth="1"/>
    <col min="3082" max="3082" width="2.25" style="2" customWidth="1"/>
    <col min="3083" max="3083" width="11.75" style="2" customWidth="1"/>
    <col min="3084" max="3084" width="19" style="2" customWidth="1"/>
    <col min="3085" max="3085" width="9.5" style="2"/>
    <col min="3086" max="3086" width="12.25" style="2" bestFit="1" customWidth="1"/>
    <col min="3087" max="3326" width="9.5" style="2"/>
    <col min="3327" max="3327" width="21.5" style="2" customWidth="1"/>
    <col min="3328" max="3328" width="9" style="2" customWidth="1"/>
    <col min="3329" max="3334" width="9.25" style="2" customWidth="1"/>
    <col min="3335" max="3335" width="1.75" style="2" customWidth="1"/>
    <col min="3336" max="3336" width="1" style="2" customWidth="1"/>
    <col min="3337" max="3337" width="5.75" style="2" customWidth="1"/>
    <col min="3338" max="3338" width="2.25" style="2" customWidth="1"/>
    <col min="3339" max="3339" width="11.75" style="2" customWidth="1"/>
    <col min="3340" max="3340" width="19" style="2" customWidth="1"/>
    <col min="3341" max="3341" width="9.5" style="2"/>
    <col min="3342" max="3342" width="12.25" style="2" bestFit="1" customWidth="1"/>
    <col min="3343" max="3582" width="9.5" style="2"/>
    <col min="3583" max="3583" width="21.5" style="2" customWidth="1"/>
    <col min="3584" max="3584" width="9" style="2" customWidth="1"/>
    <col min="3585" max="3590" width="9.25" style="2" customWidth="1"/>
    <col min="3591" max="3591" width="1.75" style="2" customWidth="1"/>
    <col min="3592" max="3592" width="1" style="2" customWidth="1"/>
    <col min="3593" max="3593" width="5.75" style="2" customWidth="1"/>
    <col min="3594" max="3594" width="2.25" style="2" customWidth="1"/>
    <col min="3595" max="3595" width="11.75" style="2" customWidth="1"/>
    <col min="3596" max="3596" width="19" style="2" customWidth="1"/>
    <col min="3597" max="3597" width="9.5" style="2"/>
    <col min="3598" max="3598" width="12.25" style="2" bestFit="1" customWidth="1"/>
    <col min="3599" max="3838" width="9.5" style="2"/>
    <col min="3839" max="3839" width="21.5" style="2" customWidth="1"/>
    <col min="3840" max="3840" width="9" style="2" customWidth="1"/>
    <col min="3841" max="3846" width="9.25" style="2" customWidth="1"/>
    <col min="3847" max="3847" width="1.75" style="2" customWidth="1"/>
    <col min="3848" max="3848" width="1" style="2" customWidth="1"/>
    <col min="3849" max="3849" width="5.75" style="2" customWidth="1"/>
    <col min="3850" max="3850" width="2.25" style="2" customWidth="1"/>
    <col min="3851" max="3851" width="11.75" style="2" customWidth="1"/>
    <col min="3852" max="3852" width="19" style="2" customWidth="1"/>
    <col min="3853" max="3853" width="9.5" style="2"/>
    <col min="3854" max="3854" width="12.25" style="2" bestFit="1" customWidth="1"/>
    <col min="3855" max="4094" width="9.5" style="2"/>
    <col min="4095" max="4095" width="21.5" style="2" customWidth="1"/>
    <col min="4096" max="4096" width="9" style="2" customWidth="1"/>
    <col min="4097" max="4102" width="9.25" style="2" customWidth="1"/>
    <col min="4103" max="4103" width="1.75" style="2" customWidth="1"/>
    <col min="4104" max="4104" width="1" style="2" customWidth="1"/>
    <col min="4105" max="4105" width="5.75" style="2" customWidth="1"/>
    <col min="4106" max="4106" width="2.25" style="2" customWidth="1"/>
    <col min="4107" max="4107" width="11.75" style="2" customWidth="1"/>
    <col min="4108" max="4108" width="19" style="2" customWidth="1"/>
    <col min="4109" max="4109" width="9.5" style="2"/>
    <col min="4110" max="4110" width="12.25" style="2" bestFit="1" customWidth="1"/>
    <col min="4111" max="4350" width="9.5" style="2"/>
    <col min="4351" max="4351" width="21.5" style="2" customWidth="1"/>
    <col min="4352" max="4352" width="9" style="2" customWidth="1"/>
    <col min="4353" max="4358" width="9.25" style="2" customWidth="1"/>
    <col min="4359" max="4359" width="1.75" style="2" customWidth="1"/>
    <col min="4360" max="4360" width="1" style="2" customWidth="1"/>
    <col min="4361" max="4361" width="5.75" style="2" customWidth="1"/>
    <col min="4362" max="4362" width="2.25" style="2" customWidth="1"/>
    <col min="4363" max="4363" width="11.75" style="2" customWidth="1"/>
    <col min="4364" max="4364" width="19" style="2" customWidth="1"/>
    <col min="4365" max="4365" width="9.5" style="2"/>
    <col min="4366" max="4366" width="12.25" style="2" bestFit="1" customWidth="1"/>
    <col min="4367" max="4606" width="9.5" style="2"/>
    <col min="4607" max="4607" width="21.5" style="2" customWidth="1"/>
    <col min="4608" max="4608" width="9" style="2" customWidth="1"/>
    <col min="4609" max="4614" width="9.25" style="2" customWidth="1"/>
    <col min="4615" max="4615" width="1.75" style="2" customWidth="1"/>
    <col min="4616" max="4616" width="1" style="2" customWidth="1"/>
    <col min="4617" max="4617" width="5.75" style="2" customWidth="1"/>
    <col min="4618" max="4618" width="2.25" style="2" customWidth="1"/>
    <col min="4619" max="4619" width="11.75" style="2" customWidth="1"/>
    <col min="4620" max="4620" width="19" style="2" customWidth="1"/>
    <col min="4621" max="4621" width="9.5" style="2"/>
    <col min="4622" max="4622" width="12.25" style="2" bestFit="1" customWidth="1"/>
    <col min="4623" max="4862" width="9.5" style="2"/>
    <col min="4863" max="4863" width="21.5" style="2" customWidth="1"/>
    <col min="4864" max="4864" width="9" style="2" customWidth="1"/>
    <col min="4865" max="4870" width="9.25" style="2" customWidth="1"/>
    <col min="4871" max="4871" width="1.75" style="2" customWidth="1"/>
    <col min="4872" max="4872" width="1" style="2" customWidth="1"/>
    <col min="4873" max="4873" width="5.75" style="2" customWidth="1"/>
    <col min="4874" max="4874" width="2.25" style="2" customWidth="1"/>
    <col min="4875" max="4875" width="11.75" style="2" customWidth="1"/>
    <col min="4876" max="4876" width="19" style="2" customWidth="1"/>
    <col min="4877" max="4877" width="9.5" style="2"/>
    <col min="4878" max="4878" width="12.25" style="2" bestFit="1" customWidth="1"/>
    <col min="4879" max="5118" width="9.5" style="2"/>
    <col min="5119" max="5119" width="21.5" style="2" customWidth="1"/>
    <col min="5120" max="5120" width="9" style="2" customWidth="1"/>
    <col min="5121" max="5126" width="9.25" style="2" customWidth="1"/>
    <col min="5127" max="5127" width="1.75" style="2" customWidth="1"/>
    <col min="5128" max="5128" width="1" style="2" customWidth="1"/>
    <col min="5129" max="5129" width="5.75" style="2" customWidth="1"/>
    <col min="5130" max="5130" width="2.25" style="2" customWidth="1"/>
    <col min="5131" max="5131" width="11.75" style="2" customWidth="1"/>
    <col min="5132" max="5132" width="19" style="2" customWidth="1"/>
    <col min="5133" max="5133" width="9.5" style="2"/>
    <col min="5134" max="5134" width="12.25" style="2" bestFit="1" customWidth="1"/>
    <col min="5135" max="5374" width="9.5" style="2"/>
    <col min="5375" max="5375" width="21.5" style="2" customWidth="1"/>
    <col min="5376" max="5376" width="9" style="2" customWidth="1"/>
    <col min="5377" max="5382" width="9.25" style="2" customWidth="1"/>
    <col min="5383" max="5383" width="1.75" style="2" customWidth="1"/>
    <col min="5384" max="5384" width="1" style="2" customWidth="1"/>
    <col min="5385" max="5385" width="5.75" style="2" customWidth="1"/>
    <col min="5386" max="5386" width="2.25" style="2" customWidth="1"/>
    <col min="5387" max="5387" width="11.75" style="2" customWidth="1"/>
    <col min="5388" max="5388" width="19" style="2" customWidth="1"/>
    <col min="5389" max="5389" width="9.5" style="2"/>
    <col min="5390" max="5390" width="12.25" style="2" bestFit="1" customWidth="1"/>
    <col min="5391" max="5630" width="9.5" style="2"/>
    <col min="5631" max="5631" width="21.5" style="2" customWidth="1"/>
    <col min="5632" max="5632" width="9" style="2" customWidth="1"/>
    <col min="5633" max="5638" width="9.25" style="2" customWidth="1"/>
    <col min="5639" max="5639" width="1.75" style="2" customWidth="1"/>
    <col min="5640" max="5640" width="1" style="2" customWidth="1"/>
    <col min="5641" max="5641" width="5.75" style="2" customWidth="1"/>
    <col min="5642" max="5642" width="2.25" style="2" customWidth="1"/>
    <col min="5643" max="5643" width="11.75" style="2" customWidth="1"/>
    <col min="5644" max="5644" width="19" style="2" customWidth="1"/>
    <col min="5645" max="5645" width="9.5" style="2"/>
    <col min="5646" max="5646" width="12.25" style="2" bestFit="1" customWidth="1"/>
    <col min="5647" max="5886" width="9.5" style="2"/>
    <col min="5887" max="5887" width="21.5" style="2" customWidth="1"/>
    <col min="5888" max="5888" width="9" style="2" customWidth="1"/>
    <col min="5889" max="5894" width="9.25" style="2" customWidth="1"/>
    <col min="5895" max="5895" width="1.75" style="2" customWidth="1"/>
    <col min="5896" max="5896" width="1" style="2" customWidth="1"/>
    <col min="5897" max="5897" width="5.75" style="2" customWidth="1"/>
    <col min="5898" max="5898" width="2.25" style="2" customWidth="1"/>
    <col min="5899" max="5899" width="11.75" style="2" customWidth="1"/>
    <col min="5900" max="5900" width="19" style="2" customWidth="1"/>
    <col min="5901" max="5901" width="9.5" style="2"/>
    <col min="5902" max="5902" width="12.25" style="2" bestFit="1" customWidth="1"/>
    <col min="5903" max="6142" width="9.5" style="2"/>
    <col min="6143" max="6143" width="21.5" style="2" customWidth="1"/>
    <col min="6144" max="6144" width="9" style="2" customWidth="1"/>
    <col min="6145" max="6150" width="9.25" style="2" customWidth="1"/>
    <col min="6151" max="6151" width="1.75" style="2" customWidth="1"/>
    <col min="6152" max="6152" width="1" style="2" customWidth="1"/>
    <col min="6153" max="6153" width="5.75" style="2" customWidth="1"/>
    <col min="6154" max="6154" width="2.25" style="2" customWidth="1"/>
    <col min="6155" max="6155" width="11.75" style="2" customWidth="1"/>
    <col min="6156" max="6156" width="19" style="2" customWidth="1"/>
    <col min="6157" max="6157" width="9.5" style="2"/>
    <col min="6158" max="6158" width="12.25" style="2" bestFit="1" customWidth="1"/>
    <col min="6159" max="6398" width="9.5" style="2"/>
    <col min="6399" max="6399" width="21.5" style="2" customWidth="1"/>
    <col min="6400" max="6400" width="9" style="2" customWidth="1"/>
    <col min="6401" max="6406" width="9.25" style="2" customWidth="1"/>
    <col min="6407" max="6407" width="1.75" style="2" customWidth="1"/>
    <col min="6408" max="6408" width="1" style="2" customWidth="1"/>
    <col min="6409" max="6409" width="5.75" style="2" customWidth="1"/>
    <col min="6410" max="6410" width="2.25" style="2" customWidth="1"/>
    <col min="6411" max="6411" width="11.75" style="2" customWidth="1"/>
    <col min="6412" max="6412" width="19" style="2" customWidth="1"/>
    <col min="6413" max="6413" width="9.5" style="2"/>
    <col min="6414" max="6414" width="12.25" style="2" bestFit="1" customWidth="1"/>
    <col min="6415" max="6654" width="9.5" style="2"/>
    <col min="6655" max="6655" width="21.5" style="2" customWidth="1"/>
    <col min="6656" max="6656" width="9" style="2" customWidth="1"/>
    <col min="6657" max="6662" width="9.25" style="2" customWidth="1"/>
    <col min="6663" max="6663" width="1.75" style="2" customWidth="1"/>
    <col min="6664" max="6664" width="1" style="2" customWidth="1"/>
    <col min="6665" max="6665" width="5.75" style="2" customWidth="1"/>
    <col min="6666" max="6666" width="2.25" style="2" customWidth="1"/>
    <col min="6667" max="6667" width="11.75" style="2" customWidth="1"/>
    <col min="6668" max="6668" width="19" style="2" customWidth="1"/>
    <col min="6669" max="6669" width="9.5" style="2"/>
    <col min="6670" max="6670" width="12.25" style="2" bestFit="1" customWidth="1"/>
    <col min="6671" max="6910" width="9.5" style="2"/>
    <col min="6911" max="6911" width="21.5" style="2" customWidth="1"/>
    <col min="6912" max="6912" width="9" style="2" customWidth="1"/>
    <col min="6913" max="6918" width="9.25" style="2" customWidth="1"/>
    <col min="6919" max="6919" width="1.75" style="2" customWidth="1"/>
    <col min="6920" max="6920" width="1" style="2" customWidth="1"/>
    <col min="6921" max="6921" width="5.75" style="2" customWidth="1"/>
    <col min="6922" max="6922" width="2.25" style="2" customWidth="1"/>
    <col min="6923" max="6923" width="11.75" style="2" customWidth="1"/>
    <col min="6924" max="6924" width="19" style="2" customWidth="1"/>
    <col min="6925" max="6925" width="9.5" style="2"/>
    <col min="6926" max="6926" width="12.25" style="2" bestFit="1" customWidth="1"/>
    <col min="6927" max="7166" width="9.5" style="2"/>
    <col min="7167" max="7167" width="21.5" style="2" customWidth="1"/>
    <col min="7168" max="7168" width="9" style="2" customWidth="1"/>
    <col min="7169" max="7174" width="9.25" style="2" customWidth="1"/>
    <col min="7175" max="7175" width="1.75" style="2" customWidth="1"/>
    <col min="7176" max="7176" width="1" style="2" customWidth="1"/>
    <col min="7177" max="7177" width="5.75" style="2" customWidth="1"/>
    <col min="7178" max="7178" width="2.25" style="2" customWidth="1"/>
    <col min="7179" max="7179" width="11.75" style="2" customWidth="1"/>
    <col min="7180" max="7180" width="19" style="2" customWidth="1"/>
    <col min="7181" max="7181" width="9.5" style="2"/>
    <col min="7182" max="7182" width="12.25" style="2" bestFit="1" customWidth="1"/>
    <col min="7183" max="7422" width="9.5" style="2"/>
    <col min="7423" max="7423" width="21.5" style="2" customWidth="1"/>
    <col min="7424" max="7424" width="9" style="2" customWidth="1"/>
    <col min="7425" max="7430" width="9.25" style="2" customWidth="1"/>
    <col min="7431" max="7431" width="1.75" style="2" customWidth="1"/>
    <col min="7432" max="7432" width="1" style="2" customWidth="1"/>
    <col min="7433" max="7433" width="5.75" style="2" customWidth="1"/>
    <col min="7434" max="7434" width="2.25" style="2" customWidth="1"/>
    <col min="7435" max="7435" width="11.75" style="2" customWidth="1"/>
    <col min="7436" max="7436" width="19" style="2" customWidth="1"/>
    <col min="7437" max="7437" width="9.5" style="2"/>
    <col min="7438" max="7438" width="12.25" style="2" bestFit="1" customWidth="1"/>
    <col min="7439" max="7678" width="9.5" style="2"/>
    <col min="7679" max="7679" width="21.5" style="2" customWidth="1"/>
    <col min="7680" max="7680" width="9" style="2" customWidth="1"/>
    <col min="7681" max="7686" width="9.25" style="2" customWidth="1"/>
    <col min="7687" max="7687" width="1.75" style="2" customWidth="1"/>
    <col min="7688" max="7688" width="1" style="2" customWidth="1"/>
    <col min="7689" max="7689" width="5.75" style="2" customWidth="1"/>
    <col min="7690" max="7690" width="2.25" style="2" customWidth="1"/>
    <col min="7691" max="7691" width="11.75" style="2" customWidth="1"/>
    <col min="7692" max="7692" width="19" style="2" customWidth="1"/>
    <col min="7693" max="7693" width="9.5" style="2"/>
    <col min="7694" max="7694" width="12.25" style="2" bestFit="1" customWidth="1"/>
    <col min="7695" max="7934" width="9.5" style="2"/>
    <col min="7935" max="7935" width="21.5" style="2" customWidth="1"/>
    <col min="7936" max="7936" width="9" style="2" customWidth="1"/>
    <col min="7937" max="7942" width="9.25" style="2" customWidth="1"/>
    <col min="7943" max="7943" width="1.75" style="2" customWidth="1"/>
    <col min="7944" max="7944" width="1" style="2" customWidth="1"/>
    <col min="7945" max="7945" width="5.75" style="2" customWidth="1"/>
    <col min="7946" max="7946" width="2.25" style="2" customWidth="1"/>
    <col min="7947" max="7947" width="11.75" style="2" customWidth="1"/>
    <col min="7948" max="7948" width="19" style="2" customWidth="1"/>
    <col min="7949" max="7949" width="9.5" style="2"/>
    <col min="7950" max="7950" width="12.25" style="2" bestFit="1" customWidth="1"/>
    <col min="7951" max="8190" width="9.5" style="2"/>
    <col min="8191" max="8191" width="21.5" style="2" customWidth="1"/>
    <col min="8192" max="8192" width="9" style="2" customWidth="1"/>
    <col min="8193" max="8198" width="9.25" style="2" customWidth="1"/>
    <col min="8199" max="8199" width="1.75" style="2" customWidth="1"/>
    <col min="8200" max="8200" width="1" style="2" customWidth="1"/>
    <col min="8201" max="8201" width="5.75" style="2" customWidth="1"/>
    <col min="8202" max="8202" width="2.25" style="2" customWidth="1"/>
    <col min="8203" max="8203" width="11.75" style="2" customWidth="1"/>
    <col min="8204" max="8204" width="19" style="2" customWidth="1"/>
    <col min="8205" max="8205" width="9.5" style="2"/>
    <col min="8206" max="8206" width="12.25" style="2" bestFit="1" customWidth="1"/>
    <col min="8207" max="8446" width="9.5" style="2"/>
    <col min="8447" max="8447" width="21.5" style="2" customWidth="1"/>
    <col min="8448" max="8448" width="9" style="2" customWidth="1"/>
    <col min="8449" max="8454" width="9.25" style="2" customWidth="1"/>
    <col min="8455" max="8455" width="1.75" style="2" customWidth="1"/>
    <col min="8456" max="8456" width="1" style="2" customWidth="1"/>
    <col min="8457" max="8457" width="5.75" style="2" customWidth="1"/>
    <col min="8458" max="8458" width="2.25" style="2" customWidth="1"/>
    <col min="8459" max="8459" width="11.75" style="2" customWidth="1"/>
    <col min="8460" max="8460" width="19" style="2" customWidth="1"/>
    <col min="8461" max="8461" width="9.5" style="2"/>
    <col min="8462" max="8462" width="12.25" style="2" bestFit="1" customWidth="1"/>
    <col min="8463" max="8702" width="9.5" style="2"/>
    <col min="8703" max="8703" width="21.5" style="2" customWidth="1"/>
    <col min="8704" max="8704" width="9" style="2" customWidth="1"/>
    <col min="8705" max="8710" width="9.25" style="2" customWidth="1"/>
    <col min="8711" max="8711" width="1.75" style="2" customWidth="1"/>
    <col min="8712" max="8712" width="1" style="2" customWidth="1"/>
    <col min="8713" max="8713" width="5.75" style="2" customWidth="1"/>
    <col min="8714" max="8714" width="2.25" style="2" customWidth="1"/>
    <col min="8715" max="8715" width="11.75" style="2" customWidth="1"/>
    <col min="8716" max="8716" width="19" style="2" customWidth="1"/>
    <col min="8717" max="8717" width="9.5" style="2"/>
    <col min="8718" max="8718" width="12.25" style="2" bestFit="1" customWidth="1"/>
    <col min="8719" max="8958" width="9.5" style="2"/>
    <col min="8959" max="8959" width="21.5" style="2" customWidth="1"/>
    <col min="8960" max="8960" width="9" style="2" customWidth="1"/>
    <col min="8961" max="8966" width="9.25" style="2" customWidth="1"/>
    <col min="8967" max="8967" width="1.75" style="2" customWidth="1"/>
    <col min="8968" max="8968" width="1" style="2" customWidth="1"/>
    <col min="8969" max="8969" width="5.75" style="2" customWidth="1"/>
    <col min="8970" max="8970" width="2.25" style="2" customWidth="1"/>
    <col min="8971" max="8971" width="11.75" style="2" customWidth="1"/>
    <col min="8972" max="8972" width="19" style="2" customWidth="1"/>
    <col min="8973" max="8973" width="9.5" style="2"/>
    <col min="8974" max="8974" width="12.25" style="2" bestFit="1" customWidth="1"/>
    <col min="8975" max="9214" width="9.5" style="2"/>
    <col min="9215" max="9215" width="21.5" style="2" customWidth="1"/>
    <col min="9216" max="9216" width="9" style="2" customWidth="1"/>
    <col min="9217" max="9222" width="9.25" style="2" customWidth="1"/>
    <col min="9223" max="9223" width="1.75" style="2" customWidth="1"/>
    <col min="9224" max="9224" width="1" style="2" customWidth="1"/>
    <col min="9225" max="9225" width="5.75" style="2" customWidth="1"/>
    <col min="9226" max="9226" width="2.25" style="2" customWidth="1"/>
    <col min="9227" max="9227" width="11.75" style="2" customWidth="1"/>
    <col min="9228" max="9228" width="19" style="2" customWidth="1"/>
    <col min="9229" max="9229" width="9.5" style="2"/>
    <col min="9230" max="9230" width="12.25" style="2" bestFit="1" customWidth="1"/>
    <col min="9231" max="9470" width="9.5" style="2"/>
    <col min="9471" max="9471" width="21.5" style="2" customWidth="1"/>
    <col min="9472" max="9472" width="9" style="2" customWidth="1"/>
    <col min="9473" max="9478" width="9.25" style="2" customWidth="1"/>
    <col min="9479" max="9479" width="1.75" style="2" customWidth="1"/>
    <col min="9480" max="9480" width="1" style="2" customWidth="1"/>
    <col min="9481" max="9481" width="5.75" style="2" customWidth="1"/>
    <col min="9482" max="9482" width="2.25" style="2" customWidth="1"/>
    <col min="9483" max="9483" width="11.75" style="2" customWidth="1"/>
    <col min="9484" max="9484" width="19" style="2" customWidth="1"/>
    <col min="9485" max="9485" width="9.5" style="2"/>
    <col min="9486" max="9486" width="12.25" style="2" bestFit="1" customWidth="1"/>
    <col min="9487" max="9726" width="9.5" style="2"/>
    <col min="9727" max="9727" width="21.5" style="2" customWidth="1"/>
    <col min="9728" max="9728" width="9" style="2" customWidth="1"/>
    <col min="9729" max="9734" width="9.25" style="2" customWidth="1"/>
    <col min="9735" max="9735" width="1.75" style="2" customWidth="1"/>
    <col min="9736" max="9736" width="1" style="2" customWidth="1"/>
    <col min="9737" max="9737" width="5.75" style="2" customWidth="1"/>
    <col min="9738" max="9738" width="2.25" style="2" customWidth="1"/>
    <col min="9739" max="9739" width="11.75" style="2" customWidth="1"/>
    <col min="9740" max="9740" width="19" style="2" customWidth="1"/>
    <col min="9741" max="9741" width="9.5" style="2"/>
    <col min="9742" max="9742" width="12.25" style="2" bestFit="1" customWidth="1"/>
    <col min="9743" max="9982" width="9.5" style="2"/>
    <col min="9983" max="9983" width="21.5" style="2" customWidth="1"/>
    <col min="9984" max="9984" width="9" style="2" customWidth="1"/>
    <col min="9985" max="9990" width="9.25" style="2" customWidth="1"/>
    <col min="9991" max="9991" width="1.75" style="2" customWidth="1"/>
    <col min="9992" max="9992" width="1" style="2" customWidth="1"/>
    <col min="9993" max="9993" width="5.75" style="2" customWidth="1"/>
    <col min="9994" max="9994" width="2.25" style="2" customWidth="1"/>
    <col min="9995" max="9995" width="11.75" style="2" customWidth="1"/>
    <col min="9996" max="9996" width="19" style="2" customWidth="1"/>
    <col min="9997" max="9997" width="9.5" style="2"/>
    <col min="9998" max="9998" width="12.25" style="2" bestFit="1" customWidth="1"/>
    <col min="9999" max="10238" width="9.5" style="2"/>
    <col min="10239" max="10239" width="21.5" style="2" customWidth="1"/>
    <col min="10240" max="10240" width="9" style="2" customWidth="1"/>
    <col min="10241" max="10246" width="9.25" style="2" customWidth="1"/>
    <col min="10247" max="10247" width="1.75" style="2" customWidth="1"/>
    <col min="10248" max="10248" width="1" style="2" customWidth="1"/>
    <col min="10249" max="10249" width="5.75" style="2" customWidth="1"/>
    <col min="10250" max="10250" width="2.25" style="2" customWidth="1"/>
    <col min="10251" max="10251" width="11.75" style="2" customWidth="1"/>
    <col min="10252" max="10252" width="19" style="2" customWidth="1"/>
    <col min="10253" max="10253" width="9.5" style="2"/>
    <col min="10254" max="10254" width="12.25" style="2" bestFit="1" customWidth="1"/>
    <col min="10255" max="10494" width="9.5" style="2"/>
    <col min="10495" max="10495" width="21.5" style="2" customWidth="1"/>
    <col min="10496" max="10496" width="9" style="2" customWidth="1"/>
    <col min="10497" max="10502" width="9.25" style="2" customWidth="1"/>
    <col min="10503" max="10503" width="1.75" style="2" customWidth="1"/>
    <col min="10504" max="10504" width="1" style="2" customWidth="1"/>
    <col min="10505" max="10505" width="5.75" style="2" customWidth="1"/>
    <col min="10506" max="10506" width="2.25" style="2" customWidth="1"/>
    <col min="10507" max="10507" width="11.75" style="2" customWidth="1"/>
    <col min="10508" max="10508" width="19" style="2" customWidth="1"/>
    <col min="10509" max="10509" width="9.5" style="2"/>
    <col min="10510" max="10510" width="12.25" style="2" bestFit="1" customWidth="1"/>
    <col min="10511" max="10750" width="9.5" style="2"/>
    <col min="10751" max="10751" width="21.5" style="2" customWidth="1"/>
    <col min="10752" max="10752" width="9" style="2" customWidth="1"/>
    <col min="10753" max="10758" width="9.25" style="2" customWidth="1"/>
    <col min="10759" max="10759" width="1.75" style="2" customWidth="1"/>
    <col min="10760" max="10760" width="1" style="2" customWidth="1"/>
    <col min="10761" max="10761" width="5.75" style="2" customWidth="1"/>
    <col min="10762" max="10762" width="2.25" style="2" customWidth="1"/>
    <col min="10763" max="10763" width="11.75" style="2" customWidth="1"/>
    <col min="10764" max="10764" width="19" style="2" customWidth="1"/>
    <col min="10765" max="10765" width="9.5" style="2"/>
    <col min="10766" max="10766" width="12.25" style="2" bestFit="1" customWidth="1"/>
    <col min="10767" max="11006" width="9.5" style="2"/>
    <col min="11007" max="11007" width="21.5" style="2" customWidth="1"/>
    <col min="11008" max="11008" width="9" style="2" customWidth="1"/>
    <col min="11009" max="11014" width="9.25" style="2" customWidth="1"/>
    <col min="11015" max="11015" width="1.75" style="2" customWidth="1"/>
    <col min="11016" max="11016" width="1" style="2" customWidth="1"/>
    <col min="11017" max="11017" width="5.75" style="2" customWidth="1"/>
    <col min="11018" max="11018" width="2.25" style="2" customWidth="1"/>
    <col min="11019" max="11019" width="11.75" style="2" customWidth="1"/>
    <col min="11020" max="11020" width="19" style="2" customWidth="1"/>
    <col min="11021" max="11021" width="9.5" style="2"/>
    <col min="11022" max="11022" width="12.25" style="2" bestFit="1" customWidth="1"/>
    <col min="11023" max="11262" width="9.5" style="2"/>
    <col min="11263" max="11263" width="21.5" style="2" customWidth="1"/>
    <col min="11264" max="11264" width="9" style="2" customWidth="1"/>
    <col min="11265" max="11270" width="9.25" style="2" customWidth="1"/>
    <col min="11271" max="11271" width="1.75" style="2" customWidth="1"/>
    <col min="11272" max="11272" width="1" style="2" customWidth="1"/>
    <col min="11273" max="11273" width="5.75" style="2" customWidth="1"/>
    <col min="11274" max="11274" width="2.25" style="2" customWidth="1"/>
    <col min="11275" max="11275" width="11.75" style="2" customWidth="1"/>
    <col min="11276" max="11276" width="19" style="2" customWidth="1"/>
    <col min="11277" max="11277" width="9.5" style="2"/>
    <col min="11278" max="11278" width="12.25" style="2" bestFit="1" customWidth="1"/>
    <col min="11279" max="11518" width="9.5" style="2"/>
    <col min="11519" max="11519" width="21.5" style="2" customWidth="1"/>
    <col min="11520" max="11520" width="9" style="2" customWidth="1"/>
    <col min="11521" max="11526" width="9.25" style="2" customWidth="1"/>
    <col min="11527" max="11527" width="1.75" style="2" customWidth="1"/>
    <col min="11528" max="11528" width="1" style="2" customWidth="1"/>
    <col min="11529" max="11529" width="5.75" style="2" customWidth="1"/>
    <col min="11530" max="11530" width="2.25" style="2" customWidth="1"/>
    <col min="11531" max="11531" width="11.75" style="2" customWidth="1"/>
    <col min="11532" max="11532" width="19" style="2" customWidth="1"/>
    <col min="11533" max="11533" width="9.5" style="2"/>
    <col min="11534" max="11534" width="12.25" style="2" bestFit="1" customWidth="1"/>
    <col min="11535" max="11774" width="9.5" style="2"/>
    <col min="11775" max="11775" width="21.5" style="2" customWidth="1"/>
    <col min="11776" max="11776" width="9" style="2" customWidth="1"/>
    <col min="11777" max="11782" width="9.25" style="2" customWidth="1"/>
    <col min="11783" max="11783" width="1.75" style="2" customWidth="1"/>
    <col min="11784" max="11784" width="1" style="2" customWidth="1"/>
    <col min="11785" max="11785" width="5.75" style="2" customWidth="1"/>
    <col min="11786" max="11786" width="2.25" style="2" customWidth="1"/>
    <col min="11787" max="11787" width="11.75" style="2" customWidth="1"/>
    <col min="11788" max="11788" width="19" style="2" customWidth="1"/>
    <col min="11789" max="11789" width="9.5" style="2"/>
    <col min="11790" max="11790" width="12.25" style="2" bestFit="1" customWidth="1"/>
    <col min="11791" max="12030" width="9.5" style="2"/>
    <col min="12031" max="12031" width="21.5" style="2" customWidth="1"/>
    <col min="12032" max="12032" width="9" style="2" customWidth="1"/>
    <col min="12033" max="12038" width="9.25" style="2" customWidth="1"/>
    <col min="12039" max="12039" width="1.75" style="2" customWidth="1"/>
    <col min="12040" max="12040" width="1" style="2" customWidth="1"/>
    <col min="12041" max="12041" width="5.75" style="2" customWidth="1"/>
    <col min="12042" max="12042" width="2.25" style="2" customWidth="1"/>
    <col min="12043" max="12043" width="11.75" style="2" customWidth="1"/>
    <col min="12044" max="12044" width="19" style="2" customWidth="1"/>
    <col min="12045" max="12045" width="9.5" style="2"/>
    <col min="12046" max="12046" width="12.25" style="2" bestFit="1" customWidth="1"/>
    <col min="12047" max="12286" width="9.5" style="2"/>
    <col min="12287" max="12287" width="21.5" style="2" customWidth="1"/>
    <col min="12288" max="12288" width="9" style="2" customWidth="1"/>
    <col min="12289" max="12294" width="9.25" style="2" customWidth="1"/>
    <col min="12295" max="12295" width="1.75" style="2" customWidth="1"/>
    <col min="12296" max="12296" width="1" style="2" customWidth="1"/>
    <col min="12297" max="12297" width="5.75" style="2" customWidth="1"/>
    <col min="12298" max="12298" width="2.25" style="2" customWidth="1"/>
    <col min="12299" max="12299" width="11.75" style="2" customWidth="1"/>
    <col min="12300" max="12300" width="19" style="2" customWidth="1"/>
    <col min="12301" max="12301" width="9.5" style="2"/>
    <col min="12302" max="12302" width="12.25" style="2" bestFit="1" customWidth="1"/>
    <col min="12303" max="12542" width="9.5" style="2"/>
    <col min="12543" max="12543" width="21.5" style="2" customWidth="1"/>
    <col min="12544" max="12544" width="9" style="2" customWidth="1"/>
    <col min="12545" max="12550" width="9.25" style="2" customWidth="1"/>
    <col min="12551" max="12551" width="1.75" style="2" customWidth="1"/>
    <col min="12552" max="12552" width="1" style="2" customWidth="1"/>
    <col min="12553" max="12553" width="5.75" style="2" customWidth="1"/>
    <col min="12554" max="12554" width="2.25" style="2" customWidth="1"/>
    <col min="12555" max="12555" width="11.75" style="2" customWidth="1"/>
    <col min="12556" max="12556" width="19" style="2" customWidth="1"/>
    <col min="12557" max="12557" width="9.5" style="2"/>
    <col min="12558" max="12558" width="12.25" style="2" bestFit="1" customWidth="1"/>
    <col min="12559" max="12798" width="9.5" style="2"/>
    <col min="12799" max="12799" width="21.5" style="2" customWidth="1"/>
    <col min="12800" max="12800" width="9" style="2" customWidth="1"/>
    <col min="12801" max="12806" width="9.25" style="2" customWidth="1"/>
    <col min="12807" max="12807" width="1.75" style="2" customWidth="1"/>
    <col min="12808" max="12808" width="1" style="2" customWidth="1"/>
    <col min="12809" max="12809" width="5.75" style="2" customWidth="1"/>
    <col min="12810" max="12810" width="2.25" style="2" customWidth="1"/>
    <col min="12811" max="12811" width="11.75" style="2" customWidth="1"/>
    <col min="12812" max="12812" width="19" style="2" customWidth="1"/>
    <col min="12813" max="12813" width="9.5" style="2"/>
    <col min="12814" max="12814" width="12.25" style="2" bestFit="1" customWidth="1"/>
    <col min="12815" max="13054" width="9.5" style="2"/>
    <col min="13055" max="13055" width="21.5" style="2" customWidth="1"/>
    <col min="13056" max="13056" width="9" style="2" customWidth="1"/>
    <col min="13057" max="13062" width="9.25" style="2" customWidth="1"/>
    <col min="13063" max="13063" width="1.75" style="2" customWidth="1"/>
    <col min="13064" max="13064" width="1" style="2" customWidth="1"/>
    <col min="13065" max="13065" width="5.75" style="2" customWidth="1"/>
    <col min="13066" max="13066" width="2.25" style="2" customWidth="1"/>
    <col min="13067" max="13067" width="11.75" style="2" customWidth="1"/>
    <col min="13068" max="13068" width="19" style="2" customWidth="1"/>
    <col min="13069" max="13069" width="9.5" style="2"/>
    <col min="13070" max="13070" width="12.25" style="2" bestFit="1" customWidth="1"/>
    <col min="13071" max="13310" width="9.5" style="2"/>
    <col min="13311" max="13311" width="21.5" style="2" customWidth="1"/>
    <col min="13312" max="13312" width="9" style="2" customWidth="1"/>
    <col min="13313" max="13318" width="9.25" style="2" customWidth="1"/>
    <col min="13319" max="13319" width="1.75" style="2" customWidth="1"/>
    <col min="13320" max="13320" width="1" style="2" customWidth="1"/>
    <col min="13321" max="13321" width="5.75" style="2" customWidth="1"/>
    <col min="13322" max="13322" width="2.25" style="2" customWidth="1"/>
    <col min="13323" max="13323" width="11.75" style="2" customWidth="1"/>
    <col min="13324" max="13324" width="19" style="2" customWidth="1"/>
    <col min="13325" max="13325" width="9.5" style="2"/>
    <col min="13326" max="13326" width="12.25" style="2" bestFit="1" customWidth="1"/>
    <col min="13327" max="13566" width="9.5" style="2"/>
    <col min="13567" max="13567" width="21.5" style="2" customWidth="1"/>
    <col min="13568" max="13568" width="9" style="2" customWidth="1"/>
    <col min="13569" max="13574" width="9.25" style="2" customWidth="1"/>
    <col min="13575" max="13575" width="1.75" style="2" customWidth="1"/>
    <col min="13576" max="13576" width="1" style="2" customWidth="1"/>
    <col min="13577" max="13577" width="5.75" style="2" customWidth="1"/>
    <col min="13578" max="13578" width="2.25" style="2" customWidth="1"/>
    <col min="13579" max="13579" width="11.75" style="2" customWidth="1"/>
    <col min="13580" max="13580" width="19" style="2" customWidth="1"/>
    <col min="13581" max="13581" width="9.5" style="2"/>
    <col min="13582" max="13582" width="12.25" style="2" bestFit="1" customWidth="1"/>
    <col min="13583" max="13822" width="9.5" style="2"/>
    <col min="13823" max="13823" width="21.5" style="2" customWidth="1"/>
    <col min="13824" max="13824" width="9" style="2" customWidth="1"/>
    <col min="13825" max="13830" width="9.25" style="2" customWidth="1"/>
    <col min="13831" max="13831" width="1.75" style="2" customWidth="1"/>
    <col min="13832" max="13832" width="1" style="2" customWidth="1"/>
    <col min="13833" max="13833" width="5.75" style="2" customWidth="1"/>
    <col min="13834" max="13834" width="2.25" style="2" customWidth="1"/>
    <col min="13835" max="13835" width="11.75" style="2" customWidth="1"/>
    <col min="13836" max="13836" width="19" style="2" customWidth="1"/>
    <col min="13837" max="13837" width="9.5" style="2"/>
    <col min="13838" max="13838" width="12.25" style="2" bestFit="1" customWidth="1"/>
    <col min="13839" max="14078" width="9.5" style="2"/>
    <col min="14079" max="14079" width="21.5" style="2" customWidth="1"/>
    <col min="14080" max="14080" width="9" style="2" customWidth="1"/>
    <col min="14081" max="14086" width="9.25" style="2" customWidth="1"/>
    <col min="14087" max="14087" width="1.75" style="2" customWidth="1"/>
    <col min="14088" max="14088" width="1" style="2" customWidth="1"/>
    <col min="14089" max="14089" width="5.75" style="2" customWidth="1"/>
    <col min="14090" max="14090" width="2.25" style="2" customWidth="1"/>
    <col min="14091" max="14091" width="11.75" style="2" customWidth="1"/>
    <col min="14092" max="14092" width="19" style="2" customWidth="1"/>
    <col min="14093" max="14093" width="9.5" style="2"/>
    <col min="14094" max="14094" width="12.25" style="2" bestFit="1" customWidth="1"/>
    <col min="14095" max="14334" width="9.5" style="2"/>
    <col min="14335" max="14335" width="21.5" style="2" customWidth="1"/>
    <col min="14336" max="14336" width="9" style="2" customWidth="1"/>
    <col min="14337" max="14342" width="9.25" style="2" customWidth="1"/>
    <col min="14343" max="14343" width="1.75" style="2" customWidth="1"/>
    <col min="14344" max="14344" width="1" style="2" customWidth="1"/>
    <col min="14345" max="14345" width="5.75" style="2" customWidth="1"/>
    <col min="14346" max="14346" width="2.25" style="2" customWidth="1"/>
    <col min="14347" max="14347" width="11.75" style="2" customWidth="1"/>
    <col min="14348" max="14348" width="19" style="2" customWidth="1"/>
    <col min="14349" max="14349" width="9.5" style="2"/>
    <col min="14350" max="14350" width="12.25" style="2" bestFit="1" customWidth="1"/>
    <col min="14351" max="14590" width="9.5" style="2"/>
    <col min="14591" max="14591" width="21.5" style="2" customWidth="1"/>
    <col min="14592" max="14592" width="9" style="2" customWidth="1"/>
    <col min="14593" max="14598" width="9.25" style="2" customWidth="1"/>
    <col min="14599" max="14599" width="1.75" style="2" customWidth="1"/>
    <col min="14600" max="14600" width="1" style="2" customWidth="1"/>
    <col min="14601" max="14601" width="5.75" style="2" customWidth="1"/>
    <col min="14602" max="14602" width="2.25" style="2" customWidth="1"/>
    <col min="14603" max="14603" width="11.75" style="2" customWidth="1"/>
    <col min="14604" max="14604" width="19" style="2" customWidth="1"/>
    <col min="14605" max="14605" width="9.5" style="2"/>
    <col min="14606" max="14606" width="12.25" style="2" bestFit="1" customWidth="1"/>
    <col min="14607" max="14846" width="9.5" style="2"/>
    <col min="14847" max="14847" width="21.5" style="2" customWidth="1"/>
    <col min="14848" max="14848" width="9" style="2" customWidth="1"/>
    <col min="14849" max="14854" width="9.25" style="2" customWidth="1"/>
    <col min="14855" max="14855" width="1.75" style="2" customWidth="1"/>
    <col min="14856" max="14856" width="1" style="2" customWidth="1"/>
    <col min="14857" max="14857" width="5.75" style="2" customWidth="1"/>
    <col min="14858" max="14858" width="2.25" style="2" customWidth="1"/>
    <col min="14859" max="14859" width="11.75" style="2" customWidth="1"/>
    <col min="14860" max="14860" width="19" style="2" customWidth="1"/>
    <col min="14861" max="14861" width="9.5" style="2"/>
    <col min="14862" max="14862" width="12.25" style="2" bestFit="1" customWidth="1"/>
    <col min="14863" max="15102" width="9.5" style="2"/>
    <col min="15103" max="15103" width="21.5" style="2" customWidth="1"/>
    <col min="15104" max="15104" width="9" style="2" customWidth="1"/>
    <col min="15105" max="15110" width="9.25" style="2" customWidth="1"/>
    <col min="15111" max="15111" width="1.75" style="2" customWidth="1"/>
    <col min="15112" max="15112" width="1" style="2" customWidth="1"/>
    <col min="15113" max="15113" width="5.75" style="2" customWidth="1"/>
    <col min="15114" max="15114" width="2.25" style="2" customWidth="1"/>
    <col min="15115" max="15115" width="11.75" style="2" customWidth="1"/>
    <col min="15116" max="15116" width="19" style="2" customWidth="1"/>
    <col min="15117" max="15117" width="9.5" style="2"/>
    <col min="15118" max="15118" width="12.25" style="2" bestFit="1" customWidth="1"/>
    <col min="15119" max="15358" width="9.5" style="2"/>
    <col min="15359" max="15359" width="21.5" style="2" customWidth="1"/>
    <col min="15360" max="15360" width="9" style="2" customWidth="1"/>
    <col min="15361" max="15366" width="9.25" style="2" customWidth="1"/>
    <col min="15367" max="15367" width="1.75" style="2" customWidth="1"/>
    <col min="15368" max="15368" width="1" style="2" customWidth="1"/>
    <col min="15369" max="15369" width="5.75" style="2" customWidth="1"/>
    <col min="15370" max="15370" width="2.25" style="2" customWidth="1"/>
    <col min="15371" max="15371" width="11.75" style="2" customWidth="1"/>
    <col min="15372" max="15372" width="19" style="2" customWidth="1"/>
    <col min="15373" max="15373" width="9.5" style="2"/>
    <col min="15374" max="15374" width="12.25" style="2" bestFit="1" customWidth="1"/>
    <col min="15375" max="15614" width="9.5" style="2"/>
    <col min="15615" max="15615" width="21.5" style="2" customWidth="1"/>
    <col min="15616" max="15616" width="9" style="2" customWidth="1"/>
    <col min="15617" max="15622" width="9.25" style="2" customWidth="1"/>
    <col min="15623" max="15623" width="1.75" style="2" customWidth="1"/>
    <col min="15624" max="15624" width="1" style="2" customWidth="1"/>
    <col min="15625" max="15625" width="5.75" style="2" customWidth="1"/>
    <col min="15626" max="15626" width="2.25" style="2" customWidth="1"/>
    <col min="15627" max="15627" width="11.75" style="2" customWidth="1"/>
    <col min="15628" max="15628" width="19" style="2" customWidth="1"/>
    <col min="15629" max="15629" width="9.5" style="2"/>
    <col min="15630" max="15630" width="12.25" style="2" bestFit="1" customWidth="1"/>
    <col min="15631" max="15870" width="9.5" style="2"/>
    <col min="15871" max="15871" width="21.5" style="2" customWidth="1"/>
    <col min="15872" max="15872" width="9" style="2" customWidth="1"/>
    <col min="15873" max="15878" width="9.25" style="2" customWidth="1"/>
    <col min="15879" max="15879" width="1.75" style="2" customWidth="1"/>
    <col min="15880" max="15880" width="1" style="2" customWidth="1"/>
    <col min="15881" max="15881" width="5.75" style="2" customWidth="1"/>
    <col min="15882" max="15882" width="2.25" style="2" customWidth="1"/>
    <col min="15883" max="15883" width="11.75" style="2" customWidth="1"/>
    <col min="15884" max="15884" width="19" style="2" customWidth="1"/>
    <col min="15885" max="15885" width="9.5" style="2"/>
    <col min="15886" max="15886" width="12.25" style="2" bestFit="1" customWidth="1"/>
    <col min="15887" max="16126" width="9.5" style="2"/>
    <col min="16127" max="16127" width="21.5" style="2" customWidth="1"/>
    <col min="16128" max="16128" width="9" style="2" customWidth="1"/>
    <col min="16129" max="16134" width="9.25" style="2" customWidth="1"/>
    <col min="16135" max="16135" width="1.75" style="2" customWidth="1"/>
    <col min="16136" max="16136" width="1" style="2" customWidth="1"/>
    <col min="16137" max="16137" width="5.75" style="2" customWidth="1"/>
    <col min="16138" max="16138" width="2.25" style="2" customWidth="1"/>
    <col min="16139" max="16139" width="11.75" style="2" customWidth="1"/>
    <col min="16140" max="16140" width="19" style="2" customWidth="1"/>
    <col min="16141" max="16141" width="9.5" style="2"/>
    <col min="16142" max="16142" width="12.25" style="2" bestFit="1" customWidth="1"/>
    <col min="16143" max="16384" width="9.5" style="2"/>
  </cols>
  <sheetData>
    <row r="1" spans="1:14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4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4" ht="30" customHeight="1">
      <c r="A3" s="576">
        <v>44</v>
      </c>
      <c r="B3" s="584" t="s">
        <v>522</v>
      </c>
      <c r="C3" s="587"/>
      <c r="D3" s="587"/>
      <c r="E3" s="587"/>
      <c r="F3" s="587"/>
      <c r="G3" s="587"/>
      <c r="H3" s="587"/>
      <c r="I3" s="587"/>
      <c r="J3" s="548"/>
      <c r="K3" s="548"/>
      <c r="L3" s="123" t="s">
        <v>579</v>
      </c>
    </row>
    <row r="4" spans="1:14" ht="18" customHeight="1">
      <c r="A4" s="577"/>
      <c r="B4" s="624" t="s">
        <v>523</v>
      </c>
      <c r="C4" s="624"/>
      <c r="D4" s="624"/>
      <c r="E4" s="624"/>
      <c r="F4" s="582"/>
      <c r="G4" s="582"/>
      <c r="H4" s="582"/>
      <c r="I4" s="582"/>
      <c r="J4" s="582"/>
      <c r="K4" s="582"/>
      <c r="L4" s="220" t="s">
        <v>580</v>
      </c>
    </row>
    <row r="5" spans="1:14" s="116" customFormat="1" ht="14.25" customHeight="1">
      <c r="K5" s="423"/>
      <c r="L5" s="350"/>
      <c r="N5" s="231"/>
    </row>
    <row r="6" spans="1:14" s="116" customFormat="1" ht="14.25" customHeight="1">
      <c r="K6" s="423"/>
      <c r="L6" s="351"/>
      <c r="N6" s="231"/>
    </row>
    <row r="7" spans="1:14" s="116" customFormat="1" ht="14.25" customHeight="1">
      <c r="K7" s="423"/>
      <c r="L7" s="351"/>
      <c r="N7" s="231"/>
    </row>
    <row r="8" spans="1:14" s="116" customFormat="1" ht="14.25" customHeight="1">
      <c r="A8" s="623" t="s">
        <v>895</v>
      </c>
      <c r="B8" s="623"/>
      <c r="C8" s="2"/>
      <c r="D8" s="2"/>
      <c r="E8" s="2"/>
      <c r="F8" s="2"/>
      <c r="G8" s="2"/>
      <c r="H8" s="2"/>
      <c r="I8" s="2"/>
      <c r="J8" s="2"/>
      <c r="K8" s="169"/>
      <c r="L8" s="412" t="s">
        <v>896</v>
      </c>
      <c r="N8" s="231"/>
    </row>
    <row r="9" spans="1:14" s="116" customFormat="1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169"/>
      <c r="L9" s="7"/>
      <c r="N9" s="231"/>
    </row>
    <row r="10" spans="1:14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4" s="116" customFormat="1" ht="14.25" customHeight="1">
      <c r="K11" s="428"/>
      <c r="L11" s="339"/>
      <c r="N11" s="231"/>
    </row>
    <row r="12" spans="1:14" s="116" customFormat="1" ht="14.25" customHeight="1">
      <c r="A12" s="252" t="s">
        <v>754</v>
      </c>
      <c r="B12" s="232"/>
      <c r="C12" s="111">
        <v>223819.33800000002</v>
      </c>
      <c r="D12" s="111">
        <v>268675.71499999985</v>
      </c>
      <c r="E12" s="111">
        <v>301794.61900000006</v>
      </c>
      <c r="F12" s="111">
        <v>294568.31</v>
      </c>
      <c r="G12" s="111">
        <v>318682.6999999999</v>
      </c>
      <c r="H12" s="111">
        <v>307638.31399999984</v>
      </c>
      <c r="I12" s="111">
        <v>278519.3899999999</v>
      </c>
      <c r="J12" s="111"/>
      <c r="K12" s="392">
        <v>91.016901665205069</v>
      </c>
      <c r="L12" s="241" t="s">
        <v>754</v>
      </c>
      <c r="N12" s="231"/>
    </row>
    <row r="13" spans="1:14" s="116" customFormat="1" ht="14.25" customHeight="1">
      <c r="A13" s="34"/>
      <c r="B13" s="65"/>
      <c r="C13" s="230"/>
      <c r="D13" s="230"/>
      <c r="E13" s="230"/>
      <c r="F13" s="230"/>
      <c r="G13" s="230"/>
      <c r="H13" s="230"/>
      <c r="I13" s="230"/>
      <c r="K13" s="392"/>
      <c r="L13" s="35"/>
      <c r="N13" s="231"/>
    </row>
    <row r="14" spans="1:14" s="116" customFormat="1" ht="14.25" customHeight="1">
      <c r="A14" s="34" t="s">
        <v>15</v>
      </c>
      <c r="B14" s="65"/>
      <c r="C14" s="230">
        <v>63658.915000000001</v>
      </c>
      <c r="D14" s="230">
        <v>72936.724000000002</v>
      </c>
      <c r="E14" s="230">
        <v>76350.092999999993</v>
      </c>
      <c r="F14" s="230">
        <v>76328.775999999998</v>
      </c>
      <c r="G14" s="230">
        <v>102987.06299999999</v>
      </c>
      <c r="H14" s="230">
        <v>106231.072</v>
      </c>
      <c r="I14" s="230">
        <v>98029.341</v>
      </c>
      <c r="J14" s="230"/>
      <c r="K14" s="392">
        <v>32.034850033607569</v>
      </c>
      <c r="L14" s="420" t="s">
        <v>16</v>
      </c>
      <c r="N14" s="231"/>
    </row>
    <row r="15" spans="1:14" s="116" customFormat="1" ht="14.25" customHeight="1">
      <c r="A15" s="34" t="s">
        <v>14</v>
      </c>
      <c r="B15" s="65"/>
      <c r="C15" s="230">
        <v>69904.241999999998</v>
      </c>
      <c r="D15" s="230">
        <v>107431.462</v>
      </c>
      <c r="E15" s="230">
        <v>123859.531</v>
      </c>
      <c r="F15" s="230">
        <v>115487.743</v>
      </c>
      <c r="G15" s="230">
        <v>114691.27099999999</v>
      </c>
      <c r="H15" s="230">
        <v>104429.033</v>
      </c>
      <c r="I15" s="230">
        <v>82945.089000000007</v>
      </c>
      <c r="J15" s="230"/>
      <c r="K15" s="392">
        <v>27.105491682732346</v>
      </c>
      <c r="L15" s="420" t="s">
        <v>93</v>
      </c>
      <c r="N15" s="231"/>
    </row>
    <row r="16" spans="1:14" s="116" customFormat="1" ht="14.25" customHeight="1">
      <c r="A16" s="34" t="s">
        <v>61</v>
      </c>
      <c r="B16" s="65"/>
      <c r="C16" s="230">
        <v>46523.277000000002</v>
      </c>
      <c r="D16" s="230">
        <v>42256.36</v>
      </c>
      <c r="E16" s="230">
        <v>46719.141000000003</v>
      </c>
      <c r="F16" s="230">
        <v>42626.417999999998</v>
      </c>
      <c r="G16" s="230">
        <v>38777.606</v>
      </c>
      <c r="H16" s="230">
        <v>34446.029000000002</v>
      </c>
      <c r="I16" s="230">
        <v>31206.444</v>
      </c>
      <c r="J16" s="230"/>
      <c r="K16" s="392">
        <v>10.197903438136677</v>
      </c>
      <c r="L16" s="420" t="s">
        <v>17</v>
      </c>
      <c r="N16" s="231"/>
    </row>
    <row r="17" spans="1:14" s="116" customFormat="1" ht="14.25" customHeight="1">
      <c r="A17" s="34" t="s">
        <v>22</v>
      </c>
      <c r="B17" s="65"/>
      <c r="C17" s="230">
        <v>12732.611000000001</v>
      </c>
      <c r="D17" s="230">
        <v>13079.43</v>
      </c>
      <c r="E17" s="230">
        <v>15082.761</v>
      </c>
      <c r="F17" s="230">
        <v>18716.634999999998</v>
      </c>
      <c r="G17" s="230">
        <v>19254.447</v>
      </c>
      <c r="H17" s="230">
        <v>18995.52</v>
      </c>
      <c r="I17" s="230">
        <v>21554.131000000001</v>
      </c>
      <c r="J17" s="230"/>
      <c r="K17" s="392">
        <v>7.0436396608004532</v>
      </c>
      <c r="L17" s="420" t="s">
        <v>23</v>
      </c>
      <c r="N17" s="231"/>
    </row>
    <row r="18" spans="1:14" s="116" customFormat="1" ht="14.25" customHeight="1">
      <c r="A18" s="34" t="s">
        <v>18</v>
      </c>
      <c r="B18" s="65"/>
      <c r="C18" s="230">
        <v>2812.5819999999999</v>
      </c>
      <c r="D18" s="230">
        <v>3826.2049999999999</v>
      </c>
      <c r="E18" s="230">
        <v>5720.7280000000001</v>
      </c>
      <c r="F18" s="230">
        <v>9350.6319999999996</v>
      </c>
      <c r="G18" s="230">
        <v>12371.266</v>
      </c>
      <c r="H18" s="230">
        <v>10587.828</v>
      </c>
      <c r="I18" s="230">
        <v>13319.097</v>
      </c>
      <c r="J18" s="230"/>
      <c r="K18" s="392">
        <v>4.3525261990496551</v>
      </c>
      <c r="L18" s="420" t="s">
        <v>19</v>
      </c>
      <c r="N18" s="231"/>
    </row>
    <row r="19" spans="1:14" s="116" customFormat="1" ht="14.25" customHeight="1">
      <c r="A19" s="34" t="s">
        <v>31</v>
      </c>
      <c r="B19" s="65"/>
      <c r="C19" s="230">
        <v>5172.2529999999997</v>
      </c>
      <c r="D19" s="230">
        <v>8493.9869999999992</v>
      </c>
      <c r="E19" s="230">
        <v>9903.2369999999992</v>
      </c>
      <c r="F19" s="230">
        <v>6283.924</v>
      </c>
      <c r="G19" s="230">
        <v>5695.268</v>
      </c>
      <c r="H19" s="230">
        <v>5648.915</v>
      </c>
      <c r="I19" s="230">
        <v>5647.5940000000001</v>
      </c>
      <c r="J19" s="230"/>
      <c r="K19" s="392">
        <v>1.8455681227185021</v>
      </c>
      <c r="L19" s="420" t="s">
        <v>32</v>
      </c>
      <c r="N19" s="231"/>
    </row>
    <row r="20" spans="1:14" s="116" customFormat="1" ht="14.25" customHeight="1">
      <c r="A20" s="34" t="s">
        <v>37</v>
      </c>
      <c r="B20" s="65"/>
      <c r="C20" s="230">
        <v>2522.2089999999998</v>
      </c>
      <c r="D20" s="230">
        <v>2887.636</v>
      </c>
      <c r="E20" s="230">
        <v>2872.0230000000001</v>
      </c>
      <c r="F20" s="230">
        <v>3948.74</v>
      </c>
      <c r="G20" s="230">
        <v>2369.2249999999999</v>
      </c>
      <c r="H20" s="230">
        <v>4952.0839999999998</v>
      </c>
      <c r="I20" s="230">
        <v>4161.7489999999998</v>
      </c>
      <c r="J20" s="230"/>
      <c r="K20" s="392">
        <v>1.3600112347232474</v>
      </c>
      <c r="L20" s="420" t="s">
        <v>38</v>
      </c>
      <c r="N20" s="231"/>
    </row>
    <row r="21" spans="1:14" s="116" customFormat="1" ht="14.25" customHeight="1">
      <c r="A21" s="34" t="s">
        <v>27</v>
      </c>
      <c r="B21" s="65"/>
      <c r="C21" s="230">
        <v>2545.971</v>
      </c>
      <c r="D21" s="230">
        <v>3493.9090000000001</v>
      </c>
      <c r="E21" s="230">
        <v>1730.4449999999999</v>
      </c>
      <c r="F21" s="230">
        <v>2150.9209999999998</v>
      </c>
      <c r="G21" s="230">
        <v>3051.6979999999999</v>
      </c>
      <c r="H21" s="230">
        <v>2873.96</v>
      </c>
      <c r="I21" s="230">
        <v>4156.1440000000002</v>
      </c>
      <c r="J21" s="230"/>
      <c r="K21" s="392">
        <v>1.3581795858250023</v>
      </c>
      <c r="L21" s="420" t="s">
        <v>28</v>
      </c>
      <c r="N21" s="231"/>
    </row>
    <row r="22" spans="1:14" s="116" customFormat="1" ht="14.25" customHeight="1">
      <c r="A22" s="34" t="s">
        <v>64</v>
      </c>
      <c r="B22" s="65"/>
      <c r="C22" s="230">
        <v>595.00900000000001</v>
      </c>
      <c r="D22" s="230">
        <v>1286.981</v>
      </c>
      <c r="E22" s="230">
        <v>1721.7739999999999</v>
      </c>
      <c r="F22" s="230">
        <v>2220.875</v>
      </c>
      <c r="G22" s="230">
        <v>2338.6559999999999</v>
      </c>
      <c r="H22" s="230">
        <v>2947.9969999999998</v>
      </c>
      <c r="I22" s="230">
        <v>3660.0970000000002</v>
      </c>
      <c r="J22" s="230"/>
      <c r="K22" s="392">
        <v>1.1960771877825536</v>
      </c>
      <c r="L22" s="420" t="s">
        <v>43</v>
      </c>
      <c r="N22" s="231"/>
    </row>
    <row r="23" spans="1:14" s="116" customFormat="1" ht="14.25" customHeight="1">
      <c r="A23" s="34" t="s">
        <v>29</v>
      </c>
      <c r="B23" s="65"/>
      <c r="C23" s="230">
        <v>1466.8409999999999</v>
      </c>
      <c r="D23" s="230">
        <v>1947.981</v>
      </c>
      <c r="E23" s="230">
        <v>2202.2310000000002</v>
      </c>
      <c r="F23" s="230">
        <v>3084.3049999999998</v>
      </c>
      <c r="G23" s="230">
        <v>3927.07</v>
      </c>
      <c r="H23" s="230">
        <v>2897.4349999999999</v>
      </c>
      <c r="I23" s="230">
        <v>2720.3440000000001</v>
      </c>
      <c r="J23" s="230"/>
      <c r="K23" s="392">
        <v>0.88897682255993282</v>
      </c>
      <c r="L23" s="420" t="s">
        <v>30</v>
      </c>
      <c r="N23" s="231"/>
    </row>
    <row r="24" spans="1:14" s="116" customFormat="1" ht="14.25" customHeight="1">
      <c r="A24" s="34" t="s">
        <v>20</v>
      </c>
      <c r="B24" s="65"/>
      <c r="C24" s="230">
        <v>2246.578</v>
      </c>
      <c r="D24" s="230">
        <v>2094.0419999999999</v>
      </c>
      <c r="E24" s="230">
        <v>2413.9470000000001</v>
      </c>
      <c r="F24" s="230">
        <v>2438.6579999999999</v>
      </c>
      <c r="G24" s="230">
        <v>1939.0820000000001</v>
      </c>
      <c r="H24" s="230">
        <v>2474.605</v>
      </c>
      <c r="I24" s="230">
        <v>2293.3960000000002</v>
      </c>
      <c r="J24" s="230"/>
      <c r="K24" s="392">
        <v>0.7494551751365488</v>
      </c>
      <c r="L24" s="420" t="s">
        <v>21</v>
      </c>
      <c r="N24" s="231"/>
    </row>
    <row r="25" spans="1:14" s="116" customFormat="1" ht="14.25" customHeight="1">
      <c r="A25" s="34" t="s">
        <v>24</v>
      </c>
      <c r="B25" s="65"/>
      <c r="C25" s="230">
        <v>2624.9859999999999</v>
      </c>
      <c r="D25" s="230">
        <v>3018.5320000000002</v>
      </c>
      <c r="E25" s="230">
        <v>2748.6869999999999</v>
      </c>
      <c r="F25" s="230">
        <v>2639.4209999999998</v>
      </c>
      <c r="G25" s="230">
        <v>2563.25</v>
      </c>
      <c r="H25" s="230">
        <v>2182.0210000000002</v>
      </c>
      <c r="I25" s="230">
        <v>2084.748</v>
      </c>
      <c r="J25" s="230"/>
      <c r="K25" s="392">
        <v>0.68127143217114272</v>
      </c>
      <c r="L25" s="420" t="s">
        <v>25</v>
      </c>
      <c r="N25" s="231"/>
    </row>
    <row r="26" spans="1:14" s="116" customFormat="1" ht="14.25" customHeight="1">
      <c r="A26" s="34" t="s">
        <v>47</v>
      </c>
      <c r="B26" s="65"/>
      <c r="C26" s="230">
        <v>1184.0070000000001</v>
      </c>
      <c r="D26" s="230">
        <v>1179.3810000000001</v>
      </c>
      <c r="E26" s="230">
        <v>1271.327</v>
      </c>
      <c r="F26" s="230">
        <v>1264.355</v>
      </c>
      <c r="G26" s="230">
        <v>1987.4880000000001</v>
      </c>
      <c r="H26" s="230">
        <v>2047.414</v>
      </c>
      <c r="I26" s="230">
        <v>1965.0920000000001</v>
      </c>
      <c r="J26" s="230"/>
      <c r="K26" s="392">
        <v>0.64216924116874319</v>
      </c>
      <c r="L26" s="420" t="s">
        <v>48</v>
      </c>
      <c r="N26" s="231"/>
    </row>
    <row r="27" spans="1:14" s="116" customFormat="1" ht="14.25" customHeight="1">
      <c r="A27" s="34" t="s">
        <v>66</v>
      </c>
      <c r="B27" s="65"/>
      <c r="C27" s="230">
        <v>1166.7950000000001</v>
      </c>
      <c r="D27" s="230">
        <v>741.298</v>
      </c>
      <c r="E27" s="230">
        <v>1176.943</v>
      </c>
      <c r="F27" s="230">
        <v>935.55899999999997</v>
      </c>
      <c r="G27" s="230">
        <v>1679.96</v>
      </c>
      <c r="H27" s="230">
        <v>1804.22</v>
      </c>
      <c r="I27" s="230">
        <v>1621.4059999999999</v>
      </c>
      <c r="J27" s="230"/>
      <c r="K27" s="392">
        <v>0.52985664826198831</v>
      </c>
      <c r="L27" s="420" t="s">
        <v>109</v>
      </c>
      <c r="N27" s="231"/>
    </row>
    <row r="28" spans="1:14" s="116" customFormat="1" ht="14.25" customHeight="1">
      <c r="A28" s="34" t="s">
        <v>36</v>
      </c>
      <c r="B28" s="65"/>
      <c r="C28" s="230">
        <v>161.006</v>
      </c>
      <c r="D28" s="230">
        <v>525.22799999999995</v>
      </c>
      <c r="E28" s="230">
        <v>161.95400000000001</v>
      </c>
      <c r="F28" s="230">
        <v>956.572</v>
      </c>
      <c r="G28" s="230">
        <v>712.88300000000004</v>
      </c>
      <c r="H28" s="230">
        <v>603.55100000000004</v>
      </c>
      <c r="I28" s="230">
        <v>863.90300000000002</v>
      </c>
      <c r="J28" s="230"/>
      <c r="K28" s="392">
        <v>0.28231346621603504</v>
      </c>
      <c r="L28" s="420" t="s">
        <v>36</v>
      </c>
      <c r="N28" s="231"/>
    </row>
    <row r="29" spans="1:14" s="116" customFormat="1" ht="14.25" customHeight="1">
      <c r="A29" s="34" t="s">
        <v>34</v>
      </c>
      <c r="B29" s="65"/>
      <c r="C29" s="230">
        <v>4104.2820000000002</v>
      </c>
      <c r="D29" s="230">
        <v>1146.7449999999999</v>
      </c>
      <c r="E29" s="230">
        <v>1313.386</v>
      </c>
      <c r="F29" s="230">
        <v>988.63699999999994</v>
      </c>
      <c r="G29" s="230">
        <v>725.78800000000001</v>
      </c>
      <c r="H29" s="230">
        <v>778.92600000000004</v>
      </c>
      <c r="I29" s="230">
        <v>818.55799999999999</v>
      </c>
      <c r="J29" s="230"/>
      <c r="K29" s="392">
        <v>0.26749524689561816</v>
      </c>
      <c r="L29" s="420" t="s">
        <v>35</v>
      </c>
      <c r="N29" s="231"/>
    </row>
    <row r="30" spans="1:14" s="116" customFormat="1" ht="14.25" customHeight="1">
      <c r="A30" s="34" t="s">
        <v>63</v>
      </c>
      <c r="B30" s="65"/>
      <c r="C30" s="230">
        <v>3605.3440000000001</v>
      </c>
      <c r="D30" s="230">
        <v>1382.2940000000001</v>
      </c>
      <c r="E30" s="230">
        <v>1712.2639999999999</v>
      </c>
      <c r="F30" s="230">
        <v>1386.3040000000001</v>
      </c>
      <c r="G30" s="230">
        <v>1430.1690000000001</v>
      </c>
      <c r="H30" s="230">
        <v>831.70399999999995</v>
      </c>
      <c r="I30" s="230">
        <v>556.27700000000004</v>
      </c>
      <c r="J30" s="230"/>
      <c r="K30" s="392">
        <v>0.18178486247444139</v>
      </c>
      <c r="L30" s="420" t="s">
        <v>53</v>
      </c>
      <c r="N30" s="231"/>
    </row>
    <row r="31" spans="1:14" s="116" customFormat="1" ht="14.25" customHeight="1">
      <c r="A31" s="34" t="s">
        <v>42</v>
      </c>
      <c r="B31" s="65"/>
      <c r="C31" s="230">
        <v>121.98699999999999</v>
      </c>
      <c r="D31" s="230">
        <v>451.625</v>
      </c>
      <c r="E31" s="230">
        <v>3952.8890000000001</v>
      </c>
      <c r="F31" s="230">
        <v>3149.674</v>
      </c>
      <c r="G31" s="230">
        <v>989.89200000000005</v>
      </c>
      <c r="H31" s="230">
        <v>1888.155</v>
      </c>
      <c r="I31" s="230">
        <v>247.56100000000001</v>
      </c>
      <c r="J31" s="230"/>
      <c r="K31" s="392">
        <v>8.0900059393135396E-2</v>
      </c>
      <c r="L31" s="420" t="s">
        <v>42</v>
      </c>
      <c r="N31" s="231"/>
    </row>
    <row r="32" spans="1:14" s="116" customFormat="1" ht="14.25" customHeight="1">
      <c r="A32" s="34" t="s">
        <v>51</v>
      </c>
      <c r="B32" s="65"/>
      <c r="C32" s="230">
        <v>270.95499999999998</v>
      </c>
      <c r="D32" s="230">
        <v>41.18</v>
      </c>
      <c r="E32" s="230">
        <v>85.269000000000005</v>
      </c>
      <c r="F32" s="230">
        <v>131.518</v>
      </c>
      <c r="G32" s="230">
        <v>52.012</v>
      </c>
      <c r="H32" s="230">
        <v>122.288</v>
      </c>
      <c r="I32" s="230">
        <v>110.124</v>
      </c>
      <c r="J32" s="230"/>
      <c r="K32" s="392">
        <v>3.5987244116034607E-2</v>
      </c>
      <c r="L32" s="420" t="s">
        <v>52</v>
      </c>
      <c r="N32" s="231"/>
    </row>
    <row r="33" spans="1:19" s="116" customFormat="1" ht="14.25" customHeight="1">
      <c r="A33" s="34" t="s">
        <v>40</v>
      </c>
      <c r="B33" s="65"/>
      <c r="C33" s="230">
        <v>9.17</v>
      </c>
      <c r="D33" s="230">
        <v>112.07</v>
      </c>
      <c r="E33" s="230">
        <v>242.71299999999999</v>
      </c>
      <c r="F33" s="230">
        <v>5.4770000000000003</v>
      </c>
      <c r="G33" s="230">
        <v>408.29500000000002</v>
      </c>
      <c r="H33" s="230">
        <v>408.505</v>
      </c>
      <c r="I33" s="230">
        <v>107.551</v>
      </c>
      <c r="J33" s="230"/>
      <c r="K33" s="392">
        <v>3.5146417601282537E-2</v>
      </c>
      <c r="L33" s="420" t="s">
        <v>41</v>
      </c>
      <c r="N33" s="231"/>
    </row>
    <row r="34" spans="1:19" s="116" customFormat="1" ht="14.25" customHeight="1">
      <c r="A34" s="34" t="s">
        <v>65</v>
      </c>
      <c r="B34" s="65"/>
      <c r="C34" s="230">
        <v>138.364</v>
      </c>
      <c r="D34" s="230">
        <v>74.462000000000003</v>
      </c>
      <c r="E34" s="230">
        <v>56.063000000000002</v>
      </c>
      <c r="F34" s="230">
        <v>66.587999999999994</v>
      </c>
      <c r="G34" s="230">
        <v>274.572</v>
      </c>
      <c r="H34" s="230">
        <v>286.83999999999997</v>
      </c>
      <c r="I34" s="230">
        <v>98.778999999999996</v>
      </c>
      <c r="J34" s="230"/>
      <c r="K34" s="392">
        <v>3.2279829887561132E-2</v>
      </c>
      <c r="L34" s="420" t="s">
        <v>39</v>
      </c>
      <c r="N34" s="231"/>
    </row>
    <row r="35" spans="1:19" s="116" customFormat="1" ht="14.25" customHeight="1">
      <c r="A35" s="34" t="s">
        <v>46</v>
      </c>
      <c r="B35" s="65"/>
      <c r="C35" s="230">
        <v>28.03</v>
      </c>
      <c r="D35" s="230">
        <v>37.119999999999997</v>
      </c>
      <c r="E35" s="230">
        <v>28.116</v>
      </c>
      <c r="F35" s="230">
        <v>27.489000000000001</v>
      </c>
      <c r="G35" s="230">
        <v>50.359000000000002</v>
      </c>
      <c r="H35" s="230">
        <v>49.42</v>
      </c>
      <c r="I35" s="230">
        <v>70.355000000000004</v>
      </c>
      <c r="J35" s="230"/>
      <c r="K35" s="392">
        <v>2.2991196830696441E-2</v>
      </c>
      <c r="L35" s="420" t="s">
        <v>46</v>
      </c>
      <c r="N35" s="231"/>
    </row>
    <row r="36" spans="1:19" s="116" customFormat="1" ht="14.25" customHeight="1">
      <c r="A36" s="34" t="s">
        <v>504</v>
      </c>
      <c r="B36" s="65"/>
      <c r="C36" s="230">
        <v>78.599000000000004</v>
      </c>
      <c r="D36" s="230">
        <v>118.121</v>
      </c>
      <c r="E36" s="230">
        <v>220.35400000000001</v>
      </c>
      <c r="F36" s="230">
        <v>259.11900000000003</v>
      </c>
      <c r="G36" s="230">
        <v>325.46899999999999</v>
      </c>
      <c r="H36" s="230">
        <v>41.485999999999997</v>
      </c>
      <c r="I36" s="230">
        <v>69.284999999999997</v>
      </c>
      <c r="J36" s="230"/>
      <c r="K36" s="392">
        <v>2.2641533258685276E-2</v>
      </c>
      <c r="L36" s="420" t="s">
        <v>505</v>
      </c>
      <c r="N36" s="231"/>
    </row>
    <row r="37" spans="1:19" s="116" customFormat="1" ht="14.25" customHeight="1">
      <c r="A37" s="34" t="s">
        <v>33</v>
      </c>
      <c r="B37" s="65"/>
      <c r="C37" s="230">
        <v>46.725000000000001</v>
      </c>
      <c r="D37" s="230">
        <v>93.778999999999996</v>
      </c>
      <c r="E37" s="230">
        <v>97.298000000000002</v>
      </c>
      <c r="F37" s="230">
        <v>78.28</v>
      </c>
      <c r="G37" s="230">
        <v>37.052</v>
      </c>
      <c r="H37" s="230">
        <v>31.972999999999999</v>
      </c>
      <c r="I37" s="230">
        <v>60.442</v>
      </c>
      <c r="J37" s="230"/>
      <c r="K37" s="392">
        <v>1.9751743569624822E-2</v>
      </c>
      <c r="L37" s="420" t="s">
        <v>33</v>
      </c>
      <c r="N37" s="231"/>
    </row>
    <row r="38" spans="1:19" s="116" customFormat="1" ht="14.25" customHeight="1">
      <c r="A38" s="34" t="s">
        <v>49</v>
      </c>
      <c r="B38" s="65"/>
      <c r="C38" s="230">
        <v>30.254999999999999</v>
      </c>
      <c r="D38" s="230">
        <v>15.897</v>
      </c>
      <c r="E38" s="230">
        <v>60.728999999999999</v>
      </c>
      <c r="F38" s="230">
        <v>6.59</v>
      </c>
      <c r="G38" s="230">
        <v>28.984999999999999</v>
      </c>
      <c r="H38" s="230">
        <v>9.1319999999999997</v>
      </c>
      <c r="I38" s="230">
        <v>59.75</v>
      </c>
      <c r="J38" s="230"/>
      <c r="K38" s="392">
        <v>1.9525606007165266E-2</v>
      </c>
      <c r="L38" s="420" t="s">
        <v>50</v>
      </c>
      <c r="N38" s="231"/>
    </row>
    <row r="39" spans="1:19" s="116" customFormat="1" ht="14.25" customHeight="1">
      <c r="A39" s="34" t="s">
        <v>44</v>
      </c>
      <c r="B39" s="65"/>
      <c r="C39" s="230">
        <v>68.344999999999999</v>
      </c>
      <c r="D39" s="230">
        <v>3.258</v>
      </c>
      <c r="E39" s="230">
        <v>18.096</v>
      </c>
      <c r="F39" s="230">
        <v>33.704000000000001</v>
      </c>
      <c r="G39" s="230">
        <v>12.433999999999999</v>
      </c>
      <c r="H39" s="230">
        <v>21.573</v>
      </c>
      <c r="I39" s="230">
        <v>6.8259999999999996</v>
      </c>
      <c r="J39" s="230"/>
      <c r="K39" s="392">
        <v>2.2306575164001688E-3</v>
      </c>
      <c r="L39" s="420" t="s">
        <v>45</v>
      </c>
      <c r="N39" s="231"/>
    </row>
    <row r="40" spans="1:19" s="116" customFormat="1" ht="14.25" customHeight="1">
      <c r="A40" s="34" t="s">
        <v>1086</v>
      </c>
      <c r="B40" s="65"/>
      <c r="C40" s="110" t="s">
        <v>1087</v>
      </c>
      <c r="D40" s="230">
        <v>8.0000000000000002E-3</v>
      </c>
      <c r="E40" s="230">
        <v>72.62</v>
      </c>
      <c r="F40" s="230">
        <v>1.3959999999999999</v>
      </c>
      <c r="G40" s="230">
        <v>1.44</v>
      </c>
      <c r="H40" s="230">
        <v>46.628</v>
      </c>
      <c r="I40" s="230">
        <v>85.307000000000002</v>
      </c>
      <c r="J40" s="230"/>
      <c r="K40" s="392">
        <v>2.7877336764071087E-2</v>
      </c>
      <c r="L40" s="420" t="s">
        <v>1088</v>
      </c>
      <c r="N40" s="231"/>
    </row>
    <row r="41" spans="1:19" s="116" customFormat="1" ht="14.25" customHeight="1">
      <c r="A41" s="252"/>
      <c r="B41" s="232"/>
      <c r="C41" s="111"/>
      <c r="D41" s="111"/>
      <c r="E41" s="111"/>
      <c r="F41" s="111"/>
      <c r="G41" s="111"/>
      <c r="H41" s="111"/>
      <c r="I41" s="111"/>
      <c r="J41" s="261"/>
      <c r="K41" s="392"/>
      <c r="L41" s="431"/>
      <c r="N41" s="231"/>
    </row>
    <row r="42" spans="1:19" s="116" customFormat="1" ht="14.25" customHeight="1">
      <c r="A42" s="252" t="s">
        <v>493</v>
      </c>
      <c r="B42" s="232"/>
      <c r="C42" s="113">
        <v>38532.986000000004</v>
      </c>
      <c r="D42" s="113">
        <v>50976.314000000129</v>
      </c>
      <c r="E42" s="113">
        <v>39463.953999999969</v>
      </c>
      <c r="F42" s="113">
        <v>31204.542000000016</v>
      </c>
      <c r="G42" s="113">
        <v>37646.884000000078</v>
      </c>
      <c r="H42" s="113">
        <v>30738.300000000163</v>
      </c>
      <c r="I42" s="113">
        <v>27489.038000000117</v>
      </c>
      <c r="J42" s="261"/>
      <c r="K42" s="392">
        <v>8.9830983347949207</v>
      </c>
      <c r="L42" s="431" t="s">
        <v>755</v>
      </c>
      <c r="N42" s="231"/>
    </row>
    <row r="43" spans="1:19" s="116" customFormat="1" ht="14.25" customHeight="1">
      <c r="A43" s="34"/>
      <c r="B43" s="65"/>
      <c r="C43" s="230"/>
      <c r="D43" s="230"/>
      <c r="E43" s="230"/>
      <c r="F43" s="230"/>
      <c r="G43" s="230"/>
      <c r="H43" s="230"/>
      <c r="I43" s="230"/>
      <c r="J43" s="230"/>
      <c r="K43" s="392"/>
      <c r="L43" s="420"/>
      <c r="N43" s="231"/>
    </row>
    <row r="44" spans="1:19" s="116" customFormat="1" ht="14.25" customHeight="1">
      <c r="A44" s="34" t="s">
        <v>706</v>
      </c>
      <c r="B44" s="65"/>
      <c r="C44" s="230">
        <v>6070.0349999999999</v>
      </c>
      <c r="D44" s="230">
        <v>3426.6379999999999</v>
      </c>
      <c r="E44" s="230">
        <v>3665.2159999999999</v>
      </c>
      <c r="F44" s="230">
        <v>2644.9929999999999</v>
      </c>
      <c r="G44" s="230">
        <v>3532.31</v>
      </c>
      <c r="H44" s="230">
        <v>4553.7849999999999</v>
      </c>
      <c r="I44" s="230">
        <v>4734.1540000000005</v>
      </c>
      <c r="J44" s="230"/>
      <c r="K44" s="392">
        <v>1.5470665402718908</v>
      </c>
      <c r="L44" s="420" t="s">
        <v>706</v>
      </c>
      <c r="N44" s="231"/>
    </row>
    <row r="45" spans="1:19" s="116" customFormat="1" ht="14.25" customHeight="1">
      <c r="A45" s="34" t="s">
        <v>67</v>
      </c>
      <c r="B45" s="65"/>
      <c r="C45" s="230">
        <v>4421.4560000000001</v>
      </c>
      <c r="D45" s="230">
        <v>9975.91</v>
      </c>
      <c r="E45" s="230">
        <v>2143.1689999999999</v>
      </c>
      <c r="F45" s="230">
        <v>2623.9470000000001</v>
      </c>
      <c r="G45" s="230">
        <v>2459.4270000000001</v>
      </c>
      <c r="H45" s="230">
        <v>3381.5540000000001</v>
      </c>
      <c r="I45" s="230">
        <v>3442.6579999999999</v>
      </c>
      <c r="J45" s="230"/>
      <c r="K45" s="392">
        <v>1.1250206481241098</v>
      </c>
      <c r="L45" s="420" t="s">
        <v>26</v>
      </c>
      <c r="N45" s="231"/>
    </row>
    <row r="46" spans="1:19" s="116" customFormat="1" ht="14.25" customHeight="1">
      <c r="A46" s="34" t="s">
        <v>293</v>
      </c>
      <c r="B46" s="65"/>
      <c r="C46" s="230">
        <v>1432.6</v>
      </c>
      <c r="D46" s="230">
        <v>2252.2910000000002</v>
      </c>
      <c r="E46" s="230">
        <v>2549.1460000000002</v>
      </c>
      <c r="F46" s="230">
        <v>3288.616</v>
      </c>
      <c r="G46" s="230">
        <v>2397.7069999999999</v>
      </c>
      <c r="H46" s="230">
        <v>2850.7460000000001</v>
      </c>
      <c r="I46" s="230">
        <v>2321.0039999999999</v>
      </c>
      <c r="J46" s="230"/>
      <c r="K46" s="392">
        <v>0.75847714887120687</v>
      </c>
      <c r="L46" s="420" t="s">
        <v>294</v>
      </c>
      <c r="N46" s="231"/>
    </row>
    <row r="47" spans="1:19" s="116" customFormat="1" ht="14.25" customHeight="1">
      <c r="A47" s="34" t="s">
        <v>4</v>
      </c>
      <c r="B47" s="65"/>
      <c r="C47" s="230">
        <v>2044.3</v>
      </c>
      <c r="D47" s="230">
        <v>2037.4480000000001</v>
      </c>
      <c r="E47" s="230">
        <v>1034.451</v>
      </c>
      <c r="F47" s="230">
        <v>449.762</v>
      </c>
      <c r="G47" s="230">
        <v>2220.6570000000002</v>
      </c>
      <c r="H47" s="230">
        <v>1928.875</v>
      </c>
      <c r="I47" s="230">
        <v>1829.58</v>
      </c>
      <c r="J47" s="230"/>
      <c r="K47" s="392">
        <v>0.6</v>
      </c>
      <c r="L47" s="420" t="s">
        <v>4</v>
      </c>
      <c r="N47" s="231"/>
    </row>
    <row r="48" spans="1:19" s="116" customFormat="1" ht="14.25" customHeight="1">
      <c r="A48" s="34"/>
      <c r="B48" s="65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</row>
    <row r="49" spans="1:36" s="116" customFormat="1" ht="14.25" customHeight="1">
      <c r="N49" s="231"/>
    </row>
    <row r="50" spans="1:36" s="20" customFormat="1" ht="12" customHeight="1">
      <c r="A50" s="572" t="s">
        <v>1</v>
      </c>
      <c r="B50" s="73" t="s">
        <v>2</v>
      </c>
      <c r="J50" s="22"/>
      <c r="K50" s="178"/>
      <c r="L50" s="55" t="s">
        <v>3</v>
      </c>
      <c r="M50" s="24"/>
      <c r="N50" s="13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spans="1:36" s="20" customFormat="1" ht="12" customHeight="1">
      <c r="A51" s="574"/>
      <c r="B51" s="56" t="s">
        <v>605</v>
      </c>
      <c r="D51" s="22"/>
      <c r="E51" s="22"/>
      <c r="F51" s="22"/>
      <c r="G51" s="22"/>
      <c r="H51" s="22"/>
      <c r="I51" s="22"/>
      <c r="J51" s="22"/>
      <c r="K51" s="178"/>
      <c r="L51" s="19"/>
      <c r="M51" s="24"/>
      <c r="N51" s="13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1:36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178"/>
      <c r="L52" s="19"/>
      <c r="M52" s="24"/>
      <c r="N52" s="13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</row>
    <row r="53" spans="1:36" s="20" customFormat="1" ht="12" customHeight="1">
      <c r="A53" s="574"/>
      <c r="B53" s="239" t="s">
        <v>975</v>
      </c>
      <c r="D53" s="22"/>
      <c r="E53" s="22"/>
      <c r="F53" s="22"/>
      <c r="G53" s="22"/>
      <c r="H53" s="22"/>
      <c r="I53" s="22"/>
      <c r="J53" s="22"/>
      <c r="K53" s="178"/>
      <c r="L53" s="19"/>
      <c r="M53" s="24"/>
      <c r="N53" s="13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</row>
    <row r="54" spans="1:36" ht="23" customHeight="1">
      <c r="A54" s="1"/>
      <c r="B54" s="1"/>
      <c r="C54" s="1"/>
      <c r="D54" s="25"/>
      <c r="E54" s="25"/>
      <c r="F54" s="25"/>
      <c r="G54" s="25"/>
      <c r="H54" s="25"/>
      <c r="I54" s="25"/>
      <c r="J54" s="25"/>
      <c r="K54" s="25"/>
      <c r="L54" s="108" t="s">
        <v>603</v>
      </c>
      <c r="M54" s="24"/>
      <c r="N54" s="13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</row>
    <row r="55" spans="1:36" ht="12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166"/>
      <c r="L55" s="58" t="s">
        <v>1001</v>
      </c>
      <c r="M55" s="24"/>
      <c r="N55" s="13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1:36" ht="30" customHeight="1">
      <c r="A56" s="576">
        <v>44</v>
      </c>
      <c r="B56" s="584" t="str">
        <f>B3</f>
        <v>NEDERLANDSE UITVOER VAN BOTER EN BOTEROLIE (inclusief intrahandel)</v>
      </c>
      <c r="C56" s="582"/>
      <c r="D56" s="582"/>
      <c r="E56" s="582"/>
      <c r="F56" s="582"/>
      <c r="G56" s="582"/>
      <c r="H56" s="582"/>
      <c r="I56" s="582"/>
      <c r="J56"/>
      <c r="K56"/>
      <c r="L56" s="287" t="s">
        <v>12</v>
      </c>
      <c r="M56" s="24"/>
      <c r="N56" s="13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1:36" ht="18" customHeight="1">
      <c r="A57" s="577"/>
      <c r="B57" s="624" t="str">
        <f>B4</f>
        <v>DUTCH EXPORT OF BUTTER AND BUTTER OIL (intra-trade included)</v>
      </c>
      <c r="C57" s="624"/>
      <c r="D57" s="624"/>
      <c r="E57" s="624"/>
      <c r="F57" s="582"/>
      <c r="G57" s="582"/>
      <c r="H57" s="582"/>
      <c r="I57" s="582"/>
      <c r="J57" s="582"/>
      <c r="K57" s="582"/>
      <c r="L57" s="418" t="s">
        <v>13</v>
      </c>
      <c r="M57" s="24"/>
      <c r="N57" s="13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</row>
    <row r="58" spans="1:36" s="116" customFormat="1" ht="14.25" customHeight="1">
      <c r="K58" s="423"/>
      <c r="L58" s="66"/>
      <c r="N58" s="231"/>
    </row>
    <row r="59" spans="1:36" s="116" customFormat="1" ht="14.25" customHeight="1">
      <c r="K59" s="423"/>
      <c r="L59" s="66"/>
      <c r="N59" s="231"/>
    </row>
    <row r="60" spans="1:36" s="116" customFormat="1" ht="14.25" customHeight="1">
      <c r="K60" s="423"/>
      <c r="L60" s="66"/>
      <c r="N60" s="231"/>
    </row>
    <row r="61" spans="1:36" s="116" customFormat="1" ht="14.25" customHeight="1">
      <c r="A61" s="623" t="s">
        <v>895</v>
      </c>
      <c r="B61" s="623"/>
      <c r="C61" s="2"/>
      <c r="D61" s="2"/>
      <c r="E61" s="2"/>
      <c r="F61" s="2"/>
      <c r="G61" s="2"/>
      <c r="H61" s="2"/>
      <c r="I61" s="2"/>
      <c r="J61" s="2"/>
      <c r="K61" s="169"/>
      <c r="L61" s="412" t="s">
        <v>896</v>
      </c>
      <c r="N61" s="231"/>
    </row>
    <row r="62" spans="1:36" s="116" customFormat="1" ht="9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69"/>
      <c r="L62" s="7"/>
      <c r="N62" s="231"/>
    </row>
    <row r="63" spans="1:36" s="116" customFormat="1" ht="18.75" customHeight="1">
      <c r="A63" s="33" t="s">
        <v>0</v>
      </c>
      <c r="B63" s="2"/>
      <c r="C63" s="109">
        <v>2015</v>
      </c>
      <c r="D63" s="109">
        <v>2020</v>
      </c>
      <c r="E63" s="109">
        <v>2021</v>
      </c>
      <c r="F63" s="109">
        <v>2022</v>
      </c>
      <c r="G63" s="109">
        <v>2023</v>
      </c>
      <c r="H63" s="109">
        <v>2024</v>
      </c>
      <c r="I63" s="109" t="s">
        <v>1003</v>
      </c>
      <c r="J63" s="109"/>
      <c r="K63" s="390" t="s">
        <v>211</v>
      </c>
      <c r="L63" s="243" t="s">
        <v>0</v>
      </c>
      <c r="N63" s="231"/>
    </row>
    <row r="64" spans="1:36" s="116" customFormat="1" ht="14.25" customHeight="1">
      <c r="C64" s="66"/>
      <c r="D64" s="66"/>
      <c r="E64" s="66"/>
      <c r="F64" s="66"/>
      <c r="G64" s="66"/>
      <c r="H64" s="66"/>
      <c r="I64" s="66"/>
      <c r="K64" s="424"/>
      <c r="L64" s="339"/>
      <c r="N64" s="231"/>
    </row>
    <row r="65" spans="1:14" s="116" customFormat="1" ht="14.25" customHeight="1">
      <c r="A65" s="34" t="s">
        <v>515</v>
      </c>
      <c r="B65" s="65"/>
      <c r="C65" s="230">
        <v>5293.9</v>
      </c>
      <c r="D65" s="230">
        <v>3054.9609999999998</v>
      </c>
      <c r="E65" s="230">
        <v>2860.7919999999999</v>
      </c>
      <c r="F65" s="230">
        <v>2026.5060000000001</v>
      </c>
      <c r="G65" s="230">
        <v>2003.1130000000001</v>
      </c>
      <c r="H65" s="230">
        <v>2480.42</v>
      </c>
      <c r="I65" s="230">
        <v>1375.644</v>
      </c>
      <c r="J65" s="230"/>
      <c r="K65" s="392">
        <v>0.44954448117357076</v>
      </c>
      <c r="L65" s="420" t="s">
        <v>515</v>
      </c>
      <c r="N65" s="231"/>
    </row>
    <row r="66" spans="1:14" s="116" customFormat="1" ht="14.25" customHeight="1">
      <c r="A66" s="34" t="s">
        <v>496</v>
      </c>
      <c r="B66" s="65"/>
      <c r="C66" s="230">
        <v>1573.1</v>
      </c>
      <c r="D66" s="230">
        <v>1836.558</v>
      </c>
      <c r="E66" s="230">
        <v>1164.5319999999999</v>
      </c>
      <c r="F66" s="230">
        <v>1375.452</v>
      </c>
      <c r="G66" s="230">
        <v>1797.559</v>
      </c>
      <c r="H66" s="230">
        <v>1087.3679999999999</v>
      </c>
      <c r="I66" s="230">
        <v>1242.633</v>
      </c>
      <c r="J66" s="230"/>
      <c r="K66" s="392">
        <v>0.40607803128873299</v>
      </c>
      <c r="L66" s="420" t="s">
        <v>497</v>
      </c>
      <c r="N66" s="231"/>
    </row>
    <row r="67" spans="1:14" s="116" customFormat="1" ht="14.25" customHeight="1">
      <c r="A67" s="34" t="s">
        <v>8</v>
      </c>
      <c r="B67" s="65"/>
      <c r="C67" s="230">
        <v>152</v>
      </c>
      <c r="D67" s="230">
        <v>2469.759</v>
      </c>
      <c r="E67" s="230">
        <v>1936.873</v>
      </c>
      <c r="F67" s="230">
        <v>2658.4850000000001</v>
      </c>
      <c r="G67" s="230">
        <v>2009.837</v>
      </c>
      <c r="H67" s="230">
        <v>1418.1369999999999</v>
      </c>
      <c r="I67" s="230">
        <v>1117.2429999999999</v>
      </c>
      <c r="J67" s="230"/>
      <c r="K67" s="392">
        <v>0.36510203568641575</v>
      </c>
      <c r="L67" s="420" t="s">
        <v>9</v>
      </c>
      <c r="N67" s="231"/>
    </row>
    <row r="68" spans="1:14" s="116" customFormat="1" ht="14.25" customHeight="1">
      <c r="A68" s="34" t="s">
        <v>903</v>
      </c>
      <c r="B68" s="65"/>
      <c r="C68" s="230">
        <v>385.1</v>
      </c>
      <c r="D68" s="230">
        <v>700.976</v>
      </c>
      <c r="E68" s="230">
        <v>879.798</v>
      </c>
      <c r="F68" s="230">
        <v>880.46799999999996</v>
      </c>
      <c r="G68" s="230">
        <v>1043.08</v>
      </c>
      <c r="H68" s="230">
        <v>1031.2349999999999</v>
      </c>
      <c r="I68" s="230">
        <v>1103.951</v>
      </c>
      <c r="J68" s="230"/>
      <c r="K68" s="392">
        <v>0.36075836447223603</v>
      </c>
      <c r="L68" s="420" t="s">
        <v>904</v>
      </c>
      <c r="N68" s="231"/>
    </row>
    <row r="69" spans="1:14" s="116" customFormat="1" ht="14.25" customHeight="1">
      <c r="A69" s="34" t="s">
        <v>898</v>
      </c>
      <c r="B69" s="65"/>
      <c r="C69" s="230">
        <v>653.9</v>
      </c>
      <c r="D69" s="230">
        <v>487.42700000000002</v>
      </c>
      <c r="E69" s="230">
        <v>761.91300000000001</v>
      </c>
      <c r="F69" s="230">
        <v>963.92700000000002</v>
      </c>
      <c r="G69" s="230">
        <v>1255.355</v>
      </c>
      <c r="H69" s="230">
        <v>1001.13</v>
      </c>
      <c r="I69" s="230">
        <v>1020.29</v>
      </c>
      <c r="J69" s="230"/>
      <c r="K69" s="392">
        <v>0.33341892138996898</v>
      </c>
      <c r="L69" s="420" t="s">
        <v>899</v>
      </c>
      <c r="N69" s="231"/>
    </row>
    <row r="70" spans="1:14" s="116" customFormat="1" ht="14.25" customHeight="1">
      <c r="A70" s="34" t="s">
        <v>301</v>
      </c>
      <c r="B70" s="65"/>
      <c r="C70" s="230">
        <v>16506.595000000008</v>
      </c>
      <c r="D70" s="230">
        <v>24734.346000000129</v>
      </c>
      <c r="E70" s="230">
        <v>22468.063999999969</v>
      </c>
      <c r="F70" s="230">
        <v>14292.386000000013</v>
      </c>
      <c r="G70" s="230">
        <v>18927.839000000084</v>
      </c>
      <c r="H70" s="230">
        <v>11005.050000000163</v>
      </c>
      <c r="I70" s="230">
        <v>9301.8810000001176</v>
      </c>
      <c r="J70" s="230"/>
      <c r="K70" s="392">
        <v>3.0397466699839124</v>
      </c>
      <c r="L70" s="420" t="s">
        <v>302</v>
      </c>
      <c r="N70" s="231"/>
    </row>
    <row r="71" spans="1:14" s="116" customFormat="1" ht="5.25" customHeight="1">
      <c r="A71" s="34"/>
      <c r="B71" s="65"/>
      <c r="C71" s="230"/>
      <c r="D71" s="230"/>
      <c r="E71" s="230"/>
      <c r="F71" s="230"/>
      <c r="G71" s="230"/>
      <c r="H71" s="230"/>
      <c r="I71" s="230"/>
      <c r="J71" s="230"/>
      <c r="K71" s="384"/>
      <c r="L71" s="420"/>
      <c r="N71" s="231"/>
    </row>
    <row r="72" spans="1:14" s="116" customFormat="1" ht="5.25" customHeight="1">
      <c r="A72" s="549"/>
      <c r="B72" s="550"/>
      <c r="C72" s="551"/>
      <c r="D72" s="551"/>
      <c r="E72" s="551"/>
      <c r="F72" s="551"/>
      <c r="G72" s="551"/>
      <c r="H72" s="551"/>
      <c r="I72" s="551"/>
      <c r="J72" s="552"/>
      <c r="K72" s="555"/>
      <c r="L72" s="554"/>
      <c r="N72" s="231"/>
    </row>
    <row r="73" spans="1:14" s="116" customFormat="1" ht="14.25" customHeight="1">
      <c r="A73" s="397" t="s">
        <v>205</v>
      </c>
      <c r="B73" s="387"/>
      <c r="C73" s="505">
        <v>262352.32400000002</v>
      </c>
      <c r="D73" s="505">
        <v>319652.02899999998</v>
      </c>
      <c r="E73" s="505">
        <v>341258.57300000003</v>
      </c>
      <c r="F73" s="505">
        <v>325772.85200000001</v>
      </c>
      <c r="G73" s="505">
        <v>356329.58399999997</v>
      </c>
      <c r="H73" s="505">
        <v>338376.614</v>
      </c>
      <c r="I73" s="505">
        <v>306008.42800000001</v>
      </c>
      <c r="J73" s="401"/>
      <c r="K73" s="395">
        <v>100</v>
      </c>
      <c r="L73" s="399" t="s">
        <v>206</v>
      </c>
      <c r="N73" s="231"/>
    </row>
    <row r="74" spans="1:14" s="116" customFormat="1" ht="14.25" customHeight="1">
      <c r="A74" s="252"/>
      <c r="B74" s="232"/>
      <c r="C74" s="113"/>
      <c r="D74" s="113"/>
      <c r="E74" s="113"/>
      <c r="F74" s="113"/>
      <c r="G74" s="113"/>
      <c r="H74" s="113"/>
      <c r="I74" s="113"/>
      <c r="J74" s="111"/>
      <c r="K74" s="384"/>
      <c r="L74" s="307"/>
      <c r="N74" s="231"/>
    </row>
    <row r="75" spans="1:14" s="116" customFormat="1" ht="14.25" customHeight="1">
      <c r="C75" s="230"/>
      <c r="D75" s="230"/>
      <c r="E75" s="230"/>
      <c r="F75" s="230"/>
      <c r="G75" s="230"/>
      <c r="H75" s="230"/>
      <c r="I75" s="230"/>
      <c r="J75" s="230"/>
      <c r="K75" s="429"/>
      <c r="L75" s="66"/>
      <c r="N75" s="231"/>
    </row>
    <row r="76" spans="1:14" s="116" customFormat="1" ht="14.25" customHeight="1">
      <c r="C76" s="230"/>
      <c r="D76" s="230"/>
      <c r="E76" s="230"/>
      <c r="F76" s="230"/>
      <c r="G76" s="230"/>
      <c r="H76" s="230"/>
      <c r="I76" s="230"/>
      <c r="J76" s="230"/>
      <c r="K76" s="429"/>
      <c r="L76" s="66"/>
      <c r="N76" s="231"/>
    </row>
    <row r="77" spans="1:14" s="116" customFormat="1" ht="14.25" customHeight="1">
      <c r="K77" s="430"/>
      <c r="L77" s="66"/>
      <c r="N77" s="231"/>
    </row>
    <row r="78" spans="1:14" s="116" customFormat="1" ht="14.25" customHeight="1">
      <c r="K78" s="430"/>
      <c r="L78" s="66"/>
      <c r="N78" s="231"/>
    </row>
    <row r="79" spans="1:14" s="116" customFormat="1" ht="14.25" customHeight="1">
      <c r="K79" s="430"/>
      <c r="L79" s="66"/>
      <c r="N79" s="231"/>
    </row>
    <row r="80" spans="1:14" s="116" customFormat="1" ht="14.25" customHeight="1">
      <c r="K80" s="430"/>
      <c r="L80" s="66"/>
      <c r="N80" s="231"/>
    </row>
    <row r="81" spans="11:14" s="116" customFormat="1" ht="14.25" customHeight="1">
      <c r="K81" s="430"/>
      <c r="L81" s="66"/>
      <c r="N81" s="231"/>
    </row>
    <row r="82" spans="11:14" s="116" customFormat="1" ht="14.25" customHeight="1">
      <c r="K82" s="430"/>
      <c r="L82" s="66"/>
      <c r="N82" s="231"/>
    </row>
    <row r="83" spans="11:14" s="116" customFormat="1" ht="14.25" customHeight="1">
      <c r="K83" s="430"/>
      <c r="L83" s="66"/>
      <c r="N83" s="231"/>
    </row>
    <row r="84" spans="11:14" s="116" customFormat="1" ht="14.25" customHeight="1">
      <c r="K84" s="430"/>
      <c r="L84" s="66"/>
      <c r="N84" s="231"/>
    </row>
    <row r="85" spans="11:14" s="116" customFormat="1" ht="14.25" customHeight="1">
      <c r="K85" s="430"/>
      <c r="L85" s="66"/>
      <c r="N85" s="231"/>
    </row>
    <row r="86" spans="11:14" s="116" customFormat="1" ht="14.25" customHeight="1">
      <c r="K86" s="430"/>
      <c r="L86" s="66"/>
      <c r="N86" s="231"/>
    </row>
    <row r="87" spans="11:14" s="116" customFormat="1" ht="14.25" customHeight="1">
      <c r="K87" s="430"/>
      <c r="L87" s="66"/>
      <c r="N87" s="231"/>
    </row>
    <row r="88" spans="11:14" s="116" customFormat="1" ht="14.25" customHeight="1">
      <c r="K88" s="430"/>
      <c r="L88" s="66"/>
      <c r="N88" s="231"/>
    </row>
    <row r="89" spans="11:14" s="116" customFormat="1" ht="14.25" customHeight="1">
      <c r="K89" s="430"/>
      <c r="L89" s="66"/>
      <c r="N89" s="231"/>
    </row>
    <row r="90" spans="11:14" s="116" customFormat="1" ht="14.25" customHeight="1">
      <c r="K90" s="430"/>
      <c r="L90" s="66"/>
      <c r="N90" s="231"/>
    </row>
    <row r="91" spans="11:14" s="116" customFormat="1" ht="14.25" customHeight="1">
      <c r="K91" s="430"/>
      <c r="L91" s="66"/>
      <c r="N91" s="231"/>
    </row>
    <row r="92" spans="11:14" s="116" customFormat="1" ht="14.25" customHeight="1">
      <c r="K92" s="430"/>
      <c r="L92" s="66"/>
      <c r="N92" s="231"/>
    </row>
    <row r="93" spans="11:14" s="116" customFormat="1" ht="14.25" customHeight="1">
      <c r="K93" s="430"/>
      <c r="L93" s="66"/>
      <c r="N93" s="231"/>
    </row>
    <row r="94" spans="11:14" s="116" customFormat="1" ht="14.25" customHeight="1">
      <c r="K94" s="430"/>
      <c r="L94" s="66"/>
      <c r="N94" s="231"/>
    </row>
    <row r="95" spans="11:14" s="116" customFormat="1" ht="14.25" customHeight="1">
      <c r="K95" s="430"/>
      <c r="L95" s="66"/>
      <c r="N95" s="231"/>
    </row>
    <row r="96" spans="11:14" s="116" customFormat="1" ht="14.25" customHeight="1">
      <c r="K96" s="430"/>
      <c r="L96" s="66"/>
      <c r="N96" s="231"/>
    </row>
    <row r="97" spans="1:14" s="116" customFormat="1" ht="14.25" customHeight="1">
      <c r="K97" s="430"/>
      <c r="L97" s="66"/>
      <c r="N97" s="231"/>
    </row>
    <row r="98" spans="1:14" s="116" customFormat="1" ht="14.25" customHeight="1">
      <c r="K98" s="430"/>
      <c r="L98" s="66"/>
      <c r="N98" s="231"/>
    </row>
    <row r="99" spans="1:14" s="116" customFormat="1" ht="14.25" customHeight="1">
      <c r="K99" s="430"/>
      <c r="L99" s="66"/>
      <c r="N99" s="231"/>
    </row>
    <row r="100" spans="1:14" s="116" customFormat="1" ht="14.25" customHeight="1">
      <c r="K100" s="430"/>
      <c r="L100" s="66"/>
      <c r="N100" s="231"/>
    </row>
    <row r="101" spans="1:14" s="116" customFormat="1" ht="14.25" customHeight="1">
      <c r="K101" s="430"/>
      <c r="L101" s="66"/>
      <c r="N101" s="231"/>
    </row>
    <row r="102" spans="1:14" s="116" customFormat="1" ht="14.25" customHeight="1">
      <c r="K102" s="430"/>
      <c r="L102" s="66"/>
      <c r="N102" s="231"/>
    </row>
    <row r="103" spans="1:14" s="116" customFormat="1" ht="14.25" customHeight="1">
      <c r="K103" s="430"/>
      <c r="L103" s="66"/>
      <c r="N103" s="231"/>
    </row>
    <row r="104" spans="1:14" ht="12" customHeight="1">
      <c r="A104" s="4"/>
      <c r="B104" s="56" t="s">
        <v>605</v>
      </c>
      <c r="K104" s="171"/>
      <c r="L104" s="22"/>
    </row>
    <row r="105" spans="1:14" ht="12" customHeight="1">
      <c r="A105" s="4"/>
      <c r="B105" s="56" t="s">
        <v>73</v>
      </c>
    </row>
    <row r="106" spans="1:14" ht="12" customHeight="1">
      <c r="A106" s="4"/>
      <c r="B106" s="239" t="s">
        <v>975</v>
      </c>
    </row>
    <row r="107" spans="1:14" ht="12" customHeight="1">
      <c r="A107" s="4"/>
    </row>
  </sheetData>
  <mergeCells count="9">
    <mergeCell ref="A61:B61"/>
    <mergeCell ref="A3:A4"/>
    <mergeCell ref="A50:A53"/>
    <mergeCell ref="A56:A57"/>
    <mergeCell ref="A8:B8"/>
    <mergeCell ref="B4:K4"/>
    <mergeCell ref="B57:K57"/>
    <mergeCell ref="B3:I3"/>
    <mergeCell ref="B56:I56"/>
  </mergeCells>
  <hyperlinks>
    <hyperlink ref="L3" location="'Inhoudsopgave Zuivel in cijfers'!A1" display="Terug naar inhoudsopgave" xr:uid="{013A57C1-7CFF-418E-A529-D4C8717358C3}"/>
    <hyperlink ref="L4" location="'Inhoudsopgave Zuivel in cijfers'!A1" display="Back to table of contents" xr:uid="{F4CEEF65-0F67-461A-AFB9-0B0BB39BDB1F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BBD25B"/>
  </sheetPr>
  <dimension ref="A1:T107"/>
  <sheetViews>
    <sheetView zoomScaleNormal="100" zoomScaleSheetLayoutView="130" workbookViewId="0"/>
  </sheetViews>
  <sheetFormatPr baseColWidth="10" defaultColWidth="9.5" defaultRowHeight="14.5" customHeight="1"/>
  <cols>
    <col min="1" max="1" width="9.5" style="2"/>
    <col min="2" max="2" width="24" style="2" customWidth="1"/>
    <col min="3" max="9" width="9.25" style="2" customWidth="1"/>
    <col min="10" max="10" width="1.75" style="2" customWidth="1"/>
    <col min="11" max="11" width="6.75" style="169" bestFit="1" customWidth="1"/>
    <col min="12" max="12" width="30" style="7" customWidth="1"/>
    <col min="13" max="16384" width="9.5" style="2"/>
  </cols>
  <sheetData>
    <row r="1" spans="1:12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2" ht="30" customHeight="1">
      <c r="A3" s="576">
        <v>45</v>
      </c>
      <c r="B3" s="584" t="s">
        <v>526</v>
      </c>
      <c r="C3" s="582"/>
      <c r="D3" s="582"/>
      <c r="E3" s="582"/>
      <c r="F3" s="582"/>
      <c r="G3" s="582"/>
      <c r="H3" s="582"/>
      <c r="I3" s="582"/>
      <c r="J3" s="582"/>
      <c r="K3" s="582"/>
      <c r="L3" s="123" t="s">
        <v>579</v>
      </c>
    </row>
    <row r="4" spans="1:12" ht="18" customHeight="1">
      <c r="A4" s="577"/>
      <c r="B4" s="625" t="s">
        <v>527</v>
      </c>
      <c r="C4" s="625"/>
      <c r="D4" s="625"/>
      <c r="E4" s="625"/>
      <c r="F4" s="582"/>
      <c r="G4" s="582"/>
      <c r="H4" s="582"/>
      <c r="I4" s="582"/>
      <c r="J4" s="582"/>
      <c r="K4" s="582"/>
      <c r="L4" s="220" t="s">
        <v>580</v>
      </c>
    </row>
    <row r="5" spans="1:12" s="116" customFormat="1" ht="14.25" customHeight="1">
      <c r="K5" s="414"/>
      <c r="L5" s="350"/>
    </row>
    <row r="6" spans="1:12" s="116" customFormat="1" ht="14.25" customHeight="1">
      <c r="K6" s="414"/>
      <c r="L6" s="350"/>
    </row>
    <row r="7" spans="1:12" s="116" customFormat="1" ht="14.25" customHeight="1">
      <c r="K7" s="414"/>
      <c r="L7" s="350"/>
    </row>
    <row r="8" spans="1:12" s="116" customFormat="1" ht="14.25" customHeight="1">
      <c r="A8" s="623" t="s">
        <v>895</v>
      </c>
      <c r="B8" s="623"/>
      <c r="C8" s="2"/>
      <c r="D8" s="2"/>
      <c r="E8" s="2"/>
      <c r="F8" s="2"/>
      <c r="G8" s="2"/>
      <c r="H8" s="2"/>
      <c r="I8" s="2"/>
      <c r="J8" s="2"/>
      <c r="K8" s="169"/>
      <c r="L8" s="412" t="s">
        <v>896</v>
      </c>
    </row>
    <row r="9" spans="1:12" s="116" customFormat="1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169"/>
      <c r="L9" s="7"/>
    </row>
    <row r="10" spans="1:12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2" s="116" customFormat="1" ht="14.25" customHeight="1">
      <c r="K11" s="383"/>
      <c r="L11" s="66"/>
    </row>
    <row r="12" spans="1:12" s="116" customFormat="1" ht="14.25" customHeight="1">
      <c r="A12" s="252" t="s">
        <v>754</v>
      </c>
      <c r="B12" s="232"/>
      <c r="C12" s="111">
        <v>29809.398000000005</v>
      </c>
      <c r="D12" s="111">
        <v>40490.193999999989</v>
      </c>
      <c r="E12" s="111">
        <v>75233.984000000011</v>
      </c>
      <c r="F12" s="111">
        <v>56156.067000000003</v>
      </c>
      <c r="G12" s="111">
        <v>47124.017000000007</v>
      </c>
      <c r="H12" s="111">
        <v>48563.057000000008</v>
      </c>
      <c r="I12" s="111">
        <v>50566.060999999987</v>
      </c>
      <c r="J12" s="111"/>
      <c r="K12" s="392">
        <v>48.516775941219358</v>
      </c>
      <c r="L12" s="241" t="s">
        <v>754</v>
      </c>
    </row>
    <row r="13" spans="1:12" s="116" customFormat="1" ht="14.25" customHeight="1">
      <c r="A13" s="34"/>
      <c r="B13" s="65"/>
      <c r="C13" s="230"/>
      <c r="D13" s="230"/>
      <c r="E13" s="230"/>
      <c r="F13" s="230"/>
      <c r="G13" s="230"/>
      <c r="H13" s="230"/>
      <c r="I13" s="230"/>
      <c r="K13" s="392"/>
      <c r="L13" s="35"/>
    </row>
    <row r="14" spans="1:12" s="116" customFormat="1" ht="14.25" customHeight="1">
      <c r="A14" s="34" t="s">
        <v>14</v>
      </c>
      <c r="B14" s="65"/>
      <c r="C14" s="230">
        <v>12203.664000000001</v>
      </c>
      <c r="D14" s="230">
        <v>12377.543</v>
      </c>
      <c r="E14" s="230">
        <v>14740.28</v>
      </c>
      <c r="F14" s="230">
        <v>13226.370999999999</v>
      </c>
      <c r="G14" s="230">
        <v>14095.094999999999</v>
      </c>
      <c r="H14" s="230">
        <v>17598.060000000001</v>
      </c>
      <c r="I14" s="230">
        <v>16534.832999999999</v>
      </c>
      <c r="J14" s="122"/>
      <c r="K14" s="392">
        <v>15.864727685363512</v>
      </c>
      <c r="L14" s="35" t="s">
        <v>93</v>
      </c>
    </row>
    <row r="15" spans="1:12" s="116" customFormat="1" ht="14.25" customHeight="1">
      <c r="A15" s="34" t="s">
        <v>61</v>
      </c>
      <c r="B15" s="65"/>
      <c r="C15" s="230">
        <v>4127.134</v>
      </c>
      <c r="D15" s="230">
        <v>7534.5129999999999</v>
      </c>
      <c r="E15" s="230">
        <v>15342.165999999999</v>
      </c>
      <c r="F15" s="230">
        <v>13943.732</v>
      </c>
      <c r="G15" s="230">
        <v>9715.3150000000005</v>
      </c>
      <c r="H15" s="230">
        <v>10956.503000000001</v>
      </c>
      <c r="I15" s="230">
        <v>12880.023999999999</v>
      </c>
      <c r="J15" s="122"/>
      <c r="K15" s="392">
        <v>12.358036718057356</v>
      </c>
      <c r="L15" s="35" t="s">
        <v>17</v>
      </c>
    </row>
    <row r="16" spans="1:12" s="116" customFormat="1" ht="14.25" customHeight="1">
      <c r="A16" s="34" t="s">
        <v>22</v>
      </c>
      <c r="B16" s="65"/>
      <c r="C16" s="230">
        <v>3523.0230000000001</v>
      </c>
      <c r="D16" s="230">
        <v>4175.7749999999996</v>
      </c>
      <c r="E16" s="230">
        <v>6200.4470000000001</v>
      </c>
      <c r="F16" s="230">
        <v>6388.8689999999997</v>
      </c>
      <c r="G16" s="230">
        <v>6360.0749999999998</v>
      </c>
      <c r="H16" s="230">
        <v>5087.9269999999997</v>
      </c>
      <c r="I16" s="230">
        <v>4443.857</v>
      </c>
      <c r="J16" s="122"/>
      <c r="K16" s="392">
        <v>4.263761307882362</v>
      </c>
      <c r="L16" s="35" t="s">
        <v>23</v>
      </c>
    </row>
    <row r="17" spans="1:12" s="116" customFormat="1" ht="14.25" customHeight="1">
      <c r="A17" s="34" t="s">
        <v>15</v>
      </c>
      <c r="B17" s="65"/>
      <c r="C17" s="230">
        <v>2725.2570000000001</v>
      </c>
      <c r="D17" s="230">
        <v>6004.0079999999998</v>
      </c>
      <c r="E17" s="230">
        <v>18896.057000000001</v>
      </c>
      <c r="F17" s="230">
        <v>6186.3249999999998</v>
      </c>
      <c r="G17" s="230">
        <v>5148.8909999999996</v>
      </c>
      <c r="H17" s="230">
        <v>3650.76</v>
      </c>
      <c r="I17" s="230">
        <v>3901.4760000000001</v>
      </c>
      <c r="J17" s="122"/>
      <c r="K17" s="392">
        <v>3.7433613215798003</v>
      </c>
      <c r="L17" s="35" t="s">
        <v>16</v>
      </c>
    </row>
    <row r="18" spans="1:12" s="116" customFormat="1" ht="14.25" customHeight="1">
      <c r="A18" s="34" t="s">
        <v>18</v>
      </c>
      <c r="B18" s="65"/>
      <c r="C18" s="230">
        <v>3343.489</v>
      </c>
      <c r="D18" s="230">
        <v>2563.4839999999999</v>
      </c>
      <c r="E18" s="230">
        <v>4409.4470000000001</v>
      </c>
      <c r="F18" s="230">
        <v>3581.5479999999998</v>
      </c>
      <c r="G18" s="230">
        <v>3594.9659999999999</v>
      </c>
      <c r="H18" s="230">
        <v>2571.3560000000002</v>
      </c>
      <c r="I18" s="230">
        <v>3387.8620000000001</v>
      </c>
      <c r="J18" s="122"/>
      <c r="K18" s="392">
        <v>3.2505624983083283</v>
      </c>
      <c r="L18" s="35" t="s">
        <v>19</v>
      </c>
    </row>
    <row r="19" spans="1:12" s="116" customFormat="1" ht="14.25" customHeight="1">
      <c r="A19" s="34" t="s">
        <v>36</v>
      </c>
      <c r="B19" s="65"/>
      <c r="C19" s="230">
        <v>629.87599999999998</v>
      </c>
      <c r="D19" s="230">
        <v>374.18</v>
      </c>
      <c r="E19" s="230">
        <v>460.60700000000003</v>
      </c>
      <c r="F19" s="230">
        <v>1558.2940000000001</v>
      </c>
      <c r="G19" s="230">
        <v>1059.771</v>
      </c>
      <c r="H19" s="230">
        <v>1515.8040000000001</v>
      </c>
      <c r="I19" s="230">
        <v>1985.5319999999999</v>
      </c>
      <c r="J19" s="122"/>
      <c r="K19" s="392">
        <v>1.9050645682708245</v>
      </c>
      <c r="L19" s="35" t="s">
        <v>36</v>
      </c>
    </row>
    <row r="20" spans="1:12" s="116" customFormat="1" ht="14.25" customHeight="1">
      <c r="A20" s="34" t="s">
        <v>31</v>
      </c>
      <c r="B20" s="65"/>
      <c r="C20" s="230">
        <v>270.15499999999997</v>
      </c>
      <c r="D20" s="230">
        <v>1046.94</v>
      </c>
      <c r="E20" s="230">
        <v>2818.3359999999998</v>
      </c>
      <c r="F20" s="230">
        <v>7077.2</v>
      </c>
      <c r="G20" s="230">
        <v>2655.8310000000001</v>
      </c>
      <c r="H20" s="230">
        <v>2162.2179999999998</v>
      </c>
      <c r="I20" s="230">
        <v>1649.2850000000001</v>
      </c>
      <c r="J20" s="122"/>
      <c r="K20" s="392">
        <v>1.5824446125675875</v>
      </c>
      <c r="L20" s="35" t="s">
        <v>32</v>
      </c>
    </row>
    <row r="21" spans="1:12" s="116" customFormat="1" ht="14.25" customHeight="1">
      <c r="A21" s="34" t="s">
        <v>29</v>
      </c>
      <c r="B21" s="65"/>
      <c r="C21" s="230">
        <v>447.09699999999998</v>
      </c>
      <c r="D21" s="230">
        <v>427.31799999999998</v>
      </c>
      <c r="E21" s="230">
        <v>4654.08</v>
      </c>
      <c r="F21" s="230">
        <v>1259.829</v>
      </c>
      <c r="G21" s="230">
        <v>1059.7139999999999</v>
      </c>
      <c r="H21" s="230">
        <v>1588.8810000000001</v>
      </c>
      <c r="I21" s="230">
        <v>1342.1510000000001</v>
      </c>
      <c r="J21" s="122"/>
      <c r="K21" s="392">
        <v>1.2877577975924113</v>
      </c>
      <c r="L21" s="35" t="s">
        <v>30</v>
      </c>
    </row>
    <row r="22" spans="1:12" s="116" customFormat="1" ht="14.25" customHeight="1">
      <c r="A22" s="34" t="s">
        <v>20</v>
      </c>
      <c r="B22" s="65"/>
      <c r="C22" s="230">
        <v>912.05600000000004</v>
      </c>
      <c r="D22" s="230">
        <v>392.84</v>
      </c>
      <c r="E22" s="230">
        <v>651.36300000000006</v>
      </c>
      <c r="F22" s="230">
        <v>275.46600000000001</v>
      </c>
      <c r="G22" s="230">
        <v>800.16300000000001</v>
      </c>
      <c r="H22" s="230">
        <v>585.57399999999996</v>
      </c>
      <c r="I22" s="230">
        <v>1330.81</v>
      </c>
      <c r="J22" s="122"/>
      <c r="K22" s="392">
        <v>1.2768764130220496</v>
      </c>
      <c r="L22" s="35" t="s">
        <v>21</v>
      </c>
    </row>
    <row r="23" spans="1:12" s="116" customFormat="1" ht="14.25" customHeight="1">
      <c r="A23" s="34" t="s">
        <v>64</v>
      </c>
      <c r="B23" s="65"/>
      <c r="C23" s="230">
        <v>105.75</v>
      </c>
      <c r="D23" s="230">
        <v>424.47300000000001</v>
      </c>
      <c r="E23" s="230">
        <v>845.49800000000005</v>
      </c>
      <c r="F23" s="230">
        <v>366.09100000000001</v>
      </c>
      <c r="G23" s="230">
        <v>379.54899999999998</v>
      </c>
      <c r="H23" s="230">
        <v>576.76300000000003</v>
      </c>
      <c r="I23" s="230">
        <v>696.13900000000001</v>
      </c>
      <c r="J23" s="122"/>
      <c r="K23" s="392">
        <v>0.66792665315466271</v>
      </c>
      <c r="L23" s="35" t="s">
        <v>43</v>
      </c>
    </row>
    <row r="24" spans="1:12" s="116" customFormat="1" ht="14.25" customHeight="1">
      <c r="A24" s="34" t="s">
        <v>504</v>
      </c>
      <c r="B24" s="65"/>
      <c r="C24" s="230">
        <v>1.238</v>
      </c>
      <c r="D24" s="230">
        <v>10.847</v>
      </c>
      <c r="E24" s="230">
        <v>28.832000000000001</v>
      </c>
      <c r="F24" s="230">
        <v>42.545999999999999</v>
      </c>
      <c r="G24" s="230">
        <v>65.245999999999995</v>
      </c>
      <c r="H24" s="230">
        <v>518.63599999999997</v>
      </c>
      <c r="I24" s="230">
        <v>559.36300000000006</v>
      </c>
      <c r="J24" s="122"/>
      <c r="K24" s="392">
        <v>0.53669375870128178</v>
      </c>
      <c r="L24" s="35" t="s">
        <v>505</v>
      </c>
    </row>
    <row r="25" spans="1:12" s="116" customFormat="1" ht="14.25" customHeight="1">
      <c r="A25" s="34" t="s">
        <v>24</v>
      </c>
      <c r="B25" s="65"/>
      <c r="C25" s="230">
        <v>831.14300000000003</v>
      </c>
      <c r="D25" s="230">
        <v>1061.0429999999999</v>
      </c>
      <c r="E25" s="230">
        <v>779.78599999999994</v>
      </c>
      <c r="F25" s="230">
        <v>390.24599999999998</v>
      </c>
      <c r="G25" s="230">
        <v>737.13499999999999</v>
      </c>
      <c r="H25" s="230">
        <v>382.79199999999997</v>
      </c>
      <c r="I25" s="230">
        <v>374.76</v>
      </c>
      <c r="J25" s="122"/>
      <c r="K25" s="392">
        <v>0.35957214369004087</v>
      </c>
      <c r="L25" s="35" t="s">
        <v>25</v>
      </c>
    </row>
    <row r="26" spans="1:12" s="116" customFormat="1" ht="14.25" customHeight="1">
      <c r="A26" s="34" t="s">
        <v>49</v>
      </c>
      <c r="B26" s="65"/>
      <c r="C26" s="230">
        <v>128.79400000000001</v>
      </c>
      <c r="D26" s="230">
        <v>556.30100000000004</v>
      </c>
      <c r="E26" s="230">
        <v>544.61</v>
      </c>
      <c r="F26" s="230">
        <v>573.48400000000004</v>
      </c>
      <c r="G26" s="230">
        <v>298.83499999999998</v>
      </c>
      <c r="H26" s="230">
        <v>173.31700000000001</v>
      </c>
      <c r="I26" s="230">
        <v>346.76</v>
      </c>
      <c r="J26" s="122"/>
      <c r="K26" s="392">
        <v>0.33270689653633945</v>
      </c>
      <c r="L26" s="35" t="s">
        <v>50</v>
      </c>
    </row>
    <row r="27" spans="1:12" s="116" customFormat="1" ht="14.25" customHeight="1">
      <c r="A27" s="34" t="s">
        <v>27</v>
      </c>
      <c r="B27" s="65"/>
      <c r="C27" s="230">
        <v>252.44800000000001</v>
      </c>
      <c r="D27" s="230">
        <v>2764.6759999999999</v>
      </c>
      <c r="E27" s="230">
        <v>3863.9160000000002</v>
      </c>
      <c r="F27" s="230">
        <v>354.005</v>
      </c>
      <c r="G27" s="230">
        <v>282.673</v>
      </c>
      <c r="H27" s="230">
        <v>433.00400000000002</v>
      </c>
      <c r="I27" s="230">
        <v>300.28500000000003</v>
      </c>
      <c r="J27" s="122"/>
      <c r="K27" s="392">
        <v>0.28811538362675831</v>
      </c>
      <c r="L27" s="35" t="s">
        <v>28</v>
      </c>
    </row>
    <row r="28" spans="1:12" s="116" customFormat="1" ht="14.25" customHeight="1">
      <c r="A28" s="34" t="s">
        <v>34</v>
      </c>
      <c r="B28" s="65"/>
      <c r="C28" s="230">
        <v>41.542000000000002</v>
      </c>
      <c r="D28" s="230">
        <v>32.72</v>
      </c>
      <c r="E28" s="230">
        <v>54.548000000000002</v>
      </c>
      <c r="F28" s="230">
        <v>100.854</v>
      </c>
      <c r="G28" s="230">
        <v>118.696</v>
      </c>
      <c r="H28" s="230">
        <v>188.785</v>
      </c>
      <c r="I28" s="230">
        <v>195.411</v>
      </c>
      <c r="J28" s="122"/>
      <c r="K28" s="392">
        <v>0.1874916004125696</v>
      </c>
      <c r="L28" s="35" t="s">
        <v>35</v>
      </c>
    </row>
    <row r="29" spans="1:12" s="116" customFormat="1" ht="14.25" customHeight="1">
      <c r="A29" s="34" t="s">
        <v>37</v>
      </c>
      <c r="B29" s="65"/>
      <c r="C29" s="230">
        <v>59.011000000000003</v>
      </c>
      <c r="D29" s="230">
        <v>145.03800000000001</v>
      </c>
      <c r="E29" s="230">
        <v>241.363</v>
      </c>
      <c r="F29" s="230">
        <v>365.339</v>
      </c>
      <c r="G29" s="230">
        <v>300.637</v>
      </c>
      <c r="H29" s="230">
        <v>129.31800000000001</v>
      </c>
      <c r="I29" s="230">
        <v>158.97</v>
      </c>
      <c r="J29" s="122"/>
      <c r="K29" s="392">
        <v>0.15252744071513982</v>
      </c>
      <c r="L29" s="35" t="s">
        <v>38</v>
      </c>
    </row>
    <row r="30" spans="1:12" s="116" customFormat="1" ht="14.25" customHeight="1">
      <c r="A30" s="34" t="s">
        <v>66</v>
      </c>
      <c r="B30" s="65"/>
      <c r="C30" s="230">
        <v>82.025000000000006</v>
      </c>
      <c r="D30" s="230">
        <v>90.799000000000007</v>
      </c>
      <c r="E30" s="230">
        <v>150.928</v>
      </c>
      <c r="F30" s="230">
        <v>116.34699999999999</v>
      </c>
      <c r="G30" s="230">
        <v>150.95699999999999</v>
      </c>
      <c r="H30" s="230">
        <v>195.00399999999999</v>
      </c>
      <c r="I30" s="230">
        <v>157.25899999999999</v>
      </c>
      <c r="J30" s="122"/>
      <c r="K30" s="392">
        <v>0.15088578221942611</v>
      </c>
      <c r="L30" s="35" t="s">
        <v>109</v>
      </c>
    </row>
    <row r="31" spans="1:12" s="116" customFormat="1" ht="14.25" customHeight="1">
      <c r="A31" s="34" t="s">
        <v>47</v>
      </c>
      <c r="B31" s="65"/>
      <c r="C31" s="230">
        <v>44.265000000000001</v>
      </c>
      <c r="D31" s="230">
        <v>178.11699999999999</v>
      </c>
      <c r="E31" s="230">
        <v>184.048</v>
      </c>
      <c r="F31" s="230">
        <v>101.944</v>
      </c>
      <c r="G31" s="230">
        <v>116.33</v>
      </c>
      <c r="H31" s="230">
        <v>68.504999999999995</v>
      </c>
      <c r="I31" s="230">
        <v>112.401</v>
      </c>
      <c r="J31" s="122"/>
      <c r="K31" s="392">
        <v>0.10784573733297119</v>
      </c>
      <c r="L31" s="35" t="s">
        <v>48</v>
      </c>
    </row>
    <row r="32" spans="1:12" s="116" customFormat="1" ht="14.25" customHeight="1">
      <c r="A32" s="34" t="s">
        <v>63</v>
      </c>
      <c r="B32" s="65"/>
      <c r="C32" s="230">
        <v>5.4859999999999998</v>
      </c>
      <c r="D32" s="230">
        <v>108.92100000000001</v>
      </c>
      <c r="E32" s="230">
        <v>72.766000000000005</v>
      </c>
      <c r="F32" s="230">
        <v>14.696</v>
      </c>
      <c r="G32" s="230">
        <v>35.325000000000003</v>
      </c>
      <c r="H32" s="230">
        <v>46.277999999999999</v>
      </c>
      <c r="I32" s="230">
        <v>69.617000000000004</v>
      </c>
      <c r="J32" s="122"/>
      <c r="K32" s="392">
        <v>6.6795639682115437E-2</v>
      </c>
      <c r="L32" s="35" t="s">
        <v>53</v>
      </c>
    </row>
    <row r="33" spans="1:12" s="116" customFormat="1" ht="14.25" customHeight="1">
      <c r="A33" s="34" t="s">
        <v>33</v>
      </c>
      <c r="B33" s="65"/>
      <c r="C33" s="230">
        <v>39.777999999999999</v>
      </c>
      <c r="D33" s="230">
        <v>46.932000000000002</v>
      </c>
      <c r="E33" s="230">
        <v>66.614999999999995</v>
      </c>
      <c r="F33" s="230">
        <v>69.415000000000006</v>
      </c>
      <c r="G33" s="230">
        <v>46.433</v>
      </c>
      <c r="H33" s="230">
        <v>56.107999999999997</v>
      </c>
      <c r="I33" s="230">
        <v>47.314</v>
      </c>
      <c r="J33" s="122"/>
      <c r="K33" s="392">
        <v>4.5396510851079611E-2</v>
      </c>
      <c r="L33" s="35" t="s">
        <v>33</v>
      </c>
    </row>
    <row r="34" spans="1:12" s="116" customFormat="1" ht="14.25" customHeight="1">
      <c r="A34" s="34" t="s">
        <v>65</v>
      </c>
      <c r="B34" s="65"/>
      <c r="C34" s="230">
        <v>10.489000000000001</v>
      </c>
      <c r="D34" s="230">
        <v>66.233000000000004</v>
      </c>
      <c r="E34" s="230">
        <v>63.963999999999999</v>
      </c>
      <c r="F34" s="230">
        <v>33.337000000000003</v>
      </c>
      <c r="G34" s="230">
        <v>14.638</v>
      </c>
      <c r="H34" s="230">
        <v>19.334</v>
      </c>
      <c r="I34" s="230">
        <v>32.085000000000001</v>
      </c>
      <c r="J34" s="122"/>
      <c r="K34" s="392">
        <v>3.0784694818803932E-2</v>
      </c>
      <c r="L34" s="35" t="s">
        <v>39</v>
      </c>
    </row>
    <row r="35" spans="1:12" s="116" customFormat="1" ht="14.25" customHeight="1">
      <c r="A35" s="34" t="s">
        <v>51</v>
      </c>
      <c r="B35" s="65"/>
      <c r="C35" s="230">
        <v>8.0459999999999994</v>
      </c>
      <c r="D35" s="230">
        <v>35.951999999999998</v>
      </c>
      <c r="E35" s="230">
        <v>57.05</v>
      </c>
      <c r="F35" s="230">
        <v>25.646000000000001</v>
      </c>
      <c r="G35" s="230">
        <v>22.895</v>
      </c>
      <c r="H35" s="230">
        <v>10.866</v>
      </c>
      <c r="I35" s="230">
        <v>13.581</v>
      </c>
      <c r="J35" s="122"/>
      <c r="K35" s="392">
        <v>1.303060434265782E-2</v>
      </c>
      <c r="L35" s="35" t="s">
        <v>52</v>
      </c>
    </row>
    <row r="36" spans="1:12" s="116" customFormat="1" ht="14.25" customHeight="1">
      <c r="A36" s="34" t="s">
        <v>42</v>
      </c>
      <c r="B36" s="65"/>
      <c r="C36" s="230">
        <v>5.1360000000000001</v>
      </c>
      <c r="D36" s="230">
        <v>20.475999999999999</v>
      </c>
      <c r="E36" s="230">
        <v>37.225000000000001</v>
      </c>
      <c r="F36" s="230">
        <v>50.978999999999999</v>
      </c>
      <c r="G36" s="230">
        <v>20.561</v>
      </c>
      <c r="H36" s="230">
        <v>17.274000000000001</v>
      </c>
      <c r="I36" s="230">
        <v>12.102</v>
      </c>
      <c r="J36" s="111"/>
      <c r="K36" s="392">
        <v>1.1611543609074808E-2</v>
      </c>
      <c r="L36" s="35" t="s">
        <v>42</v>
      </c>
    </row>
    <row r="37" spans="1:12" s="116" customFormat="1" ht="14.25" customHeight="1">
      <c r="A37" s="34" t="s">
        <v>44</v>
      </c>
      <c r="B37" s="65"/>
      <c r="C37" s="230">
        <v>4.7709999999999999</v>
      </c>
      <c r="D37" s="230">
        <v>40.304000000000002</v>
      </c>
      <c r="E37" s="230">
        <v>35.061</v>
      </c>
      <c r="F37" s="230">
        <v>32.981000000000002</v>
      </c>
      <c r="G37" s="230">
        <v>17.713999999999999</v>
      </c>
      <c r="H37" s="230">
        <v>15.352</v>
      </c>
      <c r="I37" s="230">
        <v>11.622999999999999</v>
      </c>
      <c r="J37" s="122"/>
      <c r="K37" s="392">
        <v>1.1151955988123985E-2</v>
      </c>
      <c r="L37" s="35" t="s">
        <v>45</v>
      </c>
    </row>
    <row r="38" spans="1:12" s="116" customFormat="1" ht="14.25" customHeight="1">
      <c r="A38" s="34" t="s">
        <v>40</v>
      </c>
      <c r="B38" s="65"/>
      <c r="C38" s="230">
        <v>1.5109999999999999</v>
      </c>
      <c r="D38" s="230">
        <v>0.65700000000000003</v>
      </c>
      <c r="E38" s="230">
        <v>3.8839999999999999</v>
      </c>
      <c r="F38" s="230">
        <v>5.9379999999999997</v>
      </c>
      <c r="G38" s="230">
        <v>7.3369999999999997</v>
      </c>
      <c r="H38" s="230">
        <v>2.109</v>
      </c>
      <c r="I38" s="230">
        <v>4.8879999999999999</v>
      </c>
      <c r="J38" s="230"/>
      <c r="K38" s="392">
        <v>4.6899045745461623E-3</v>
      </c>
      <c r="L38" s="35" t="s">
        <v>41</v>
      </c>
    </row>
    <row r="39" spans="1:12" s="116" customFormat="1" ht="14.25" customHeight="1">
      <c r="A39" s="34" t="s">
        <v>46</v>
      </c>
      <c r="B39" s="65"/>
      <c r="C39" s="230">
        <v>6.2140000000000004</v>
      </c>
      <c r="D39" s="230">
        <v>10.103999999999999</v>
      </c>
      <c r="E39" s="230">
        <v>9.6969999999999992</v>
      </c>
      <c r="F39" s="230">
        <v>5.915</v>
      </c>
      <c r="G39" s="230">
        <v>8.2080000000000002</v>
      </c>
      <c r="H39" s="230">
        <v>3.5019999999999998</v>
      </c>
      <c r="I39" s="230">
        <v>4.0090000000000003</v>
      </c>
      <c r="J39" s="122"/>
      <c r="K39" s="392">
        <v>3.8465277085424645E-3</v>
      </c>
      <c r="L39" s="35" t="s">
        <v>46</v>
      </c>
    </row>
    <row r="40" spans="1:12" s="116" customFormat="1" ht="14.25" customHeight="1">
      <c r="A40" s="34" t="s">
        <v>1086</v>
      </c>
      <c r="B40" s="65"/>
      <c r="C40" s="110" t="s">
        <v>1087</v>
      </c>
      <c r="D40" s="230">
        <v>0</v>
      </c>
      <c r="E40" s="230">
        <v>21.41</v>
      </c>
      <c r="F40" s="230">
        <v>8.67</v>
      </c>
      <c r="G40" s="230">
        <v>11.026999999999999</v>
      </c>
      <c r="H40" s="230">
        <v>9.0269999999999992</v>
      </c>
      <c r="I40" s="230">
        <v>13.664</v>
      </c>
      <c r="J40" s="122"/>
      <c r="K40" s="392">
        <v>1.3110240611006295E-2</v>
      </c>
      <c r="L40" s="35" t="s">
        <v>1088</v>
      </c>
    </row>
    <row r="41" spans="1:12" s="116" customFormat="1" ht="14.25" customHeight="1">
      <c r="A41" s="252"/>
      <c r="B41" s="232"/>
      <c r="C41" s="111"/>
      <c r="D41" s="111"/>
      <c r="E41" s="111"/>
      <c r="F41" s="111"/>
      <c r="G41" s="111"/>
      <c r="H41" s="111"/>
      <c r="I41" s="111"/>
      <c r="J41" s="247"/>
      <c r="K41" s="392"/>
      <c r="L41" s="432"/>
    </row>
    <row r="42" spans="1:12" s="116" customFormat="1" ht="14.25" customHeight="1">
      <c r="A42" s="252" t="s">
        <v>493</v>
      </c>
      <c r="B42" s="232"/>
      <c r="C42" s="111">
        <v>146251.69799999997</v>
      </c>
      <c r="D42" s="111">
        <v>109553.86900000001</v>
      </c>
      <c r="E42" s="111">
        <v>99491.095999999976</v>
      </c>
      <c r="F42" s="111">
        <v>74690.798999999999</v>
      </c>
      <c r="G42" s="111">
        <v>74025.906999999992</v>
      </c>
      <c r="H42" s="111">
        <v>67414.922999999981</v>
      </c>
      <c r="I42" s="111">
        <v>53657.808000000019</v>
      </c>
      <c r="J42" s="111"/>
      <c r="K42" s="392">
        <v>51.483224058780642</v>
      </c>
      <c r="L42" s="377" t="s">
        <v>755</v>
      </c>
    </row>
    <row r="43" spans="1:12" s="116" customFormat="1" ht="14.25" customHeight="1">
      <c r="A43" s="34"/>
      <c r="B43" s="65"/>
      <c r="C43" s="230"/>
      <c r="D43" s="230"/>
      <c r="E43" s="230"/>
      <c r="F43" s="230"/>
      <c r="G43" s="230"/>
      <c r="H43" s="230"/>
      <c r="I43" s="230"/>
      <c r="J43" s="230"/>
      <c r="K43" s="392"/>
      <c r="L43" s="35"/>
    </row>
    <row r="44" spans="1:12" s="116" customFormat="1" ht="14.25" customHeight="1">
      <c r="A44" s="34" t="s">
        <v>507</v>
      </c>
      <c r="B44" s="65"/>
      <c r="C44" s="230">
        <v>12888.1</v>
      </c>
      <c r="D44" s="230">
        <v>15731.528</v>
      </c>
      <c r="E44" s="230">
        <v>5409.9219999999996</v>
      </c>
      <c r="F44" s="230">
        <v>13795.094999999999</v>
      </c>
      <c r="G44" s="230">
        <v>10458.832</v>
      </c>
      <c r="H44" s="230">
        <v>15021.009</v>
      </c>
      <c r="I44" s="230">
        <v>14117.194</v>
      </c>
      <c r="J44" s="230"/>
      <c r="K44" s="392">
        <v>13.545068068812526</v>
      </c>
      <c r="L44" s="35" t="s">
        <v>508</v>
      </c>
    </row>
    <row r="45" spans="1:12" s="116" customFormat="1" ht="14.25" customHeight="1">
      <c r="A45" s="34" t="s">
        <v>706</v>
      </c>
      <c r="B45" s="65"/>
      <c r="C45" s="230">
        <v>29978</v>
      </c>
      <c r="D45" s="230">
        <v>9380.0709999999999</v>
      </c>
      <c r="E45" s="230">
        <v>10225.77</v>
      </c>
      <c r="F45" s="230">
        <v>9114.4339999999993</v>
      </c>
      <c r="G45" s="230">
        <v>7577.2479999999996</v>
      </c>
      <c r="H45" s="230">
        <v>9653.9249999999993</v>
      </c>
      <c r="I45" s="230">
        <v>6963.5649999999996</v>
      </c>
      <c r="J45" s="230"/>
      <c r="K45" s="392">
        <v>6.6813533855666005</v>
      </c>
      <c r="L45" s="35" t="s">
        <v>706</v>
      </c>
    </row>
    <row r="46" spans="1:12" s="116" customFormat="1" ht="14.25" customHeight="1">
      <c r="A46" s="34" t="s">
        <v>67</v>
      </c>
      <c r="B46" s="65"/>
      <c r="C46" s="230">
        <v>1592.6</v>
      </c>
      <c r="D46" s="230">
        <v>5420.491</v>
      </c>
      <c r="E46" s="230">
        <v>3074.962</v>
      </c>
      <c r="F46" s="230">
        <v>3027</v>
      </c>
      <c r="G46" s="230">
        <v>3672.5810000000001</v>
      </c>
      <c r="H46" s="230">
        <v>3994.9659999999999</v>
      </c>
      <c r="I46" s="230">
        <v>4840.3429999999998</v>
      </c>
      <c r="J46" s="230"/>
      <c r="K46" s="392">
        <v>4.6441789644174492</v>
      </c>
      <c r="L46" s="35" t="s">
        <v>26</v>
      </c>
    </row>
    <row r="47" spans="1:12" s="116" customFormat="1" ht="14.25" customHeight="1">
      <c r="A47" s="34" t="s">
        <v>496</v>
      </c>
      <c r="B47" s="34"/>
      <c r="C47" s="110">
        <v>7789.8</v>
      </c>
      <c r="D47" s="110">
        <v>4424.866</v>
      </c>
      <c r="E47" s="110">
        <v>4497.6360000000004</v>
      </c>
      <c r="F47" s="110">
        <v>4456.0780000000004</v>
      </c>
      <c r="G47" s="110">
        <v>4736.6980000000003</v>
      </c>
      <c r="H47" s="110">
        <v>4783.8289999999997</v>
      </c>
      <c r="I47" s="110">
        <v>3192.7959999999998</v>
      </c>
      <c r="J47" s="34"/>
      <c r="K47" s="392">
        <v>3.1</v>
      </c>
      <c r="L47" s="35" t="s">
        <v>497</v>
      </c>
    </row>
    <row r="48" spans="1:12" s="116" customFormat="1" ht="14.25" customHeight="1"/>
    <row r="49" spans="1:20" s="116" customFormat="1" ht="14.25" customHeight="1">
      <c r="K49" s="422"/>
      <c r="L49" s="66"/>
    </row>
    <row r="50" spans="1:20" s="20" customFormat="1" ht="12" customHeight="1">
      <c r="A50" s="572" t="s">
        <v>1</v>
      </c>
      <c r="B50" s="73" t="s">
        <v>2</v>
      </c>
      <c r="D50" s="22"/>
      <c r="E50" s="22"/>
      <c r="F50" s="22"/>
      <c r="G50" s="22"/>
      <c r="H50" s="22"/>
      <c r="I50" s="22"/>
      <c r="J50" s="22"/>
      <c r="K50" s="171"/>
      <c r="L50" s="55" t="s">
        <v>3</v>
      </c>
      <c r="N50" s="24"/>
      <c r="O50" s="24"/>
      <c r="P50" s="24"/>
      <c r="Q50" s="24"/>
      <c r="R50" s="24"/>
      <c r="S50" s="24"/>
      <c r="T50" s="24"/>
    </row>
    <row r="51" spans="1:20" s="20" customFormat="1" ht="12" customHeight="1">
      <c r="A51" s="574"/>
      <c r="B51" s="56" t="s">
        <v>605</v>
      </c>
      <c r="D51" s="22"/>
      <c r="E51" s="22"/>
      <c r="F51" s="22"/>
      <c r="G51" s="22"/>
      <c r="H51" s="22"/>
      <c r="I51" s="22"/>
      <c r="J51" s="22"/>
      <c r="K51" s="181"/>
      <c r="L51" s="19"/>
      <c r="N51" s="24"/>
      <c r="O51" s="24"/>
      <c r="P51" s="24"/>
      <c r="Q51" s="24"/>
      <c r="R51" s="24"/>
      <c r="S51" s="24"/>
      <c r="T51" s="24"/>
    </row>
    <row r="52" spans="1:20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178"/>
      <c r="L52" s="19"/>
      <c r="N52" s="24"/>
      <c r="O52" s="24"/>
      <c r="P52" s="24"/>
      <c r="Q52" s="24"/>
      <c r="R52" s="24"/>
      <c r="S52" s="24"/>
      <c r="T52" s="24"/>
    </row>
    <row r="53" spans="1:20" s="20" customFormat="1" ht="12" customHeight="1">
      <c r="A53" s="574"/>
      <c r="B53" s="239" t="s">
        <v>975</v>
      </c>
      <c r="D53" s="22"/>
      <c r="E53" s="22"/>
      <c r="F53" s="22"/>
      <c r="G53" s="22"/>
      <c r="H53" s="22"/>
      <c r="I53" s="22"/>
      <c r="J53" s="22"/>
      <c r="K53" s="178"/>
      <c r="L53" s="19"/>
      <c r="N53" s="24"/>
      <c r="O53" s="24"/>
      <c r="P53" s="24"/>
      <c r="Q53" s="24"/>
      <c r="R53" s="24"/>
      <c r="S53" s="24"/>
      <c r="T53" s="24"/>
    </row>
    <row r="54" spans="1:20" s="20" customFormat="1" ht="23" customHeight="1">
      <c r="A54" s="1"/>
      <c r="B54" s="1"/>
      <c r="C54" s="1"/>
      <c r="D54" s="25"/>
      <c r="E54" s="25"/>
      <c r="F54" s="25"/>
      <c r="G54" s="25"/>
      <c r="H54" s="25"/>
      <c r="I54" s="25"/>
      <c r="J54" s="25"/>
      <c r="K54" s="25"/>
      <c r="L54" s="108" t="s">
        <v>603</v>
      </c>
      <c r="N54" s="24"/>
      <c r="O54" s="24"/>
      <c r="P54" s="24"/>
      <c r="Q54" s="24"/>
      <c r="R54" s="24"/>
      <c r="S54" s="24"/>
      <c r="T54" s="24"/>
    </row>
    <row r="55" spans="1:20" s="20" customFormat="1" ht="12" customHeight="1">
      <c r="A55" s="179"/>
      <c r="B55" s="180"/>
      <c r="C55" s="180"/>
      <c r="D55" s="3"/>
      <c r="E55" s="3"/>
      <c r="F55" s="3"/>
      <c r="G55" s="3"/>
      <c r="H55" s="3"/>
      <c r="I55" s="3"/>
      <c r="J55" s="3"/>
      <c r="K55" s="166"/>
      <c r="L55" s="58" t="s">
        <v>1001</v>
      </c>
      <c r="N55" s="24"/>
      <c r="O55" s="24"/>
      <c r="P55" s="24"/>
      <c r="Q55" s="24"/>
      <c r="R55" s="24"/>
      <c r="S55" s="24"/>
      <c r="T55" s="24"/>
    </row>
    <row r="56" spans="1:20" s="20" customFormat="1" ht="30" customHeight="1">
      <c r="A56" s="576">
        <v>45</v>
      </c>
      <c r="B56" s="584" t="s">
        <v>526</v>
      </c>
      <c r="C56" s="584"/>
      <c r="D56" s="584"/>
      <c r="E56" s="584"/>
      <c r="F56" s="582"/>
      <c r="G56" s="582"/>
      <c r="H56" s="582"/>
      <c r="I56" s="582"/>
      <c r="J56" s="582"/>
      <c r="K56" s="582"/>
      <c r="L56" s="287" t="s">
        <v>12</v>
      </c>
      <c r="N56" s="24"/>
      <c r="O56" s="24"/>
      <c r="P56" s="24"/>
      <c r="Q56" s="24"/>
      <c r="R56" s="24"/>
      <c r="S56" s="24"/>
      <c r="T56" s="24"/>
    </row>
    <row r="57" spans="1:20" s="20" customFormat="1" ht="18" customHeight="1">
      <c r="A57" s="577"/>
      <c r="B57" s="625" t="s">
        <v>527</v>
      </c>
      <c r="C57" s="625"/>
      <c r="D57" s="625"/>
      <c r="E57" s="625"/>
      <c r="F57" s="582"/>
      <c r="G57" s="582"/>
      <c r="H57" s="582"/>
      <c r="I57" s="582"/>
      <c r="J57" s="582"/>
      <c r="K57" s="582"/>
      <c r="L57" s="421" t="s">
        <v>13</v>
      </c>
      <c r="N57" s="24"/>
      <c r="O57" s="24"/>
      <c r="P57" s="24"/>
      <c r="Q57" s="24"/>
      <c r="R57" s="24"/>
      <c r="S57" s="24"/>
      <c r="T57" s="24"/>
    </row>
    <row r="58" spans="1:20" s="116" customFormat="1" ht="14.25" customHeight="1">
      <c r="K58" s="414"/>
    </row>
    <row r="59" spans="1:20" s="116" customFormat="1" ht="14.25" customHeight="1">
      <c r="K59" s="414"/>
    </row>
    <row r="60" spans="1:20" s="116" customFormat="1" ht="14.25" customHeight="1">
      <c r="K60" s="414"/>
    </row>
    <row r="61" spans="1:20" s="20" customFormat="1" ht="14.25" customHeight="1">
      <c r="A61" s="623" t="s">
        <v>895</v>
      </c>
      <c r="B61" s="623"/>
      <c r="C61" s="2"/>
      <c r="D61" s="2"/>
      <c r="E61" s="2"/>
      <c r="F61" s="2"/>
      <c r="G61" s="2"/>
      <c r="H61" s="2"/>
      <c r="I61" s="2"/>
      <c r="J61" s="2"/>
      <c r="K61" s="169"/>
      <c r="L61" s="412" t="s">
        <v>896</v>
      </c>
      <c r="N61" s="24"/>
      <c r="O61" s="24"/>
      <c r="P61" s="24"/>
      <c r="Q61" s="24"/>
      <c r="R61" s="24"/>
      <c r="S61" s="24"/>
      <c r="T61" s="24"/>
    </row>
    <row r="62" spans="1:20" s="20" customFormat="1" ht="9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69"/>
      <c r="L62" s="7"/>
      <c r="N62" s="24"/>
      <c r="O62" s="24"/>
      <c r="P62" s="24"/>
      <c r="Q62" s="24"/>
      <c r="R62" s="24"/>
      <c r="S62" s="24"/>
      <c r="T62" s="24"/>
    </row>
    <row r="63" spans="1:20" ht="18.75" customHeight="1">
      <c r="A63" s="33" t="s">
        <v>0</v>
      </c>
      <c r="C63" s="109">
        <v>2015</v>
      </c>
      <c r="D63" s="109">
        <v>2020</v>
      </c>
      <c r="E63" s="109">
        <v>2021</v>
      </c>
      <c r="F63" s="109">
        <v>2022</v>
      </c>
      <c r="G63" s="109">
        <v>2023</v>
      </c>
      <c r="H63" s="109">
        <v>2024</v>
      </c>
      <c r="I63" s="109" t="s">
        <v>1003</v>
      </c>
      <c r="J63" s="109"/>
      <c r="K63" s="390" t="s">
        <v>211</v>
      </c>
      <c r="L63" s="243" t="s">
        <v>0</v>
      </c>
      <c r="N63" s="24"/>
      <c r="O63" s="24"/>
      <c r="P63" s="24"/>
      <c r="Q63" s="24"/>
      <c r="R63" s="24"/>
      <c r="S63" s="24"/>
      <c r="T63" s="24"/>
    </row>
    <row r="64" spans="1:20" s="116" customFormat="1" ht="14.25" customHeight="1">
      <c r="A64" s="305"/>
      <c r="I64" s="109"/>
      <c r="J64" s="411"/>
      <c r="K64" s="433"/>
      <c r="L64" s="339"/>
    </row>
    <row r="65" spans="1:14" s="116" customFormat="1" ht="14.25" customHeight="1">
      <c r="A65" s="34" t="s">
        <v>72</v>
      </c>
      <c r="B65" s="65"/>
      <c r="C65" s="230">
        <v>967.7</v>
      </c>
      <c r="D65" s="230">
        <v>2246.5340000000001</v>
      </c>
      <c r="E65" s="230">
        <v>1459.037</v>
      </c>
      <c r="F65" s="230">
        <v>1383.335</v>
      </c>
      <c r="G65" s="230">
        <v>1725.5609999999999</v>
      </c>
      <c r="H65" s="230">
        <v>1853.3789999999999</v>
      </c>
      <c r="I65" s="230">
        <v>2354.5740000000001</v>
      </c>
      <c r="J65" s="230"/>
      <c r="K65" s="392">
        <v>2.2591504447028345</v>
      </c>
      <c r="L65" s="35" t="s">
        <v>98</v>
      </c>
    </row>
    <row r="66" spans="1:14" s="116" customFormat="1" ht="14.25" customHeight="1">
      <c r="A66" s="34" t="s">
        <v>498</v>
      </c>
      <c r="B66" s="65"/>
      <c r="C66" s="230">
        <v>2508.6</v>
      </c>
      <c r="D66" s="230">
        <v>1355.6679999999999</v>
      </c>
      <c r="E66" s="230">
        <v>1022.164</v>
      </c>
      <c r="F66" s="230">
        <v>1114.4459999999999</v>
      </c>
      <c r="G66" s="230">
        <v>1364.441</v>
      </c>
      <c r="H66" s="230">
        <v>1988.1420000000001</v>
      </c>
      <c r="I66" s="230">
        <v>2203.8130000000001</v>
      </c>
      <c r="J66" s="230"/>
      <c r="K66" s="392">
        <v>2.1144993187692926</v>
      </c>
      <c r="L66" s="35" t="s">
        <v>499</v>
      </c>
    </row>
    <row r="67" spans="1:14" s="116" customFormat="1" ht="14.25" customHeight="1">
      <c r="A67" s="34" t="s">
        <v>402</v>
      </c>
      <c r="B67" s="65"/>
      <c r="C67" s="230">
        <v>5001.5630000000001</v>
      </c>
      <c r="D67" s="230">
        <v>2278.65</v>
      </c>
      <c r="E67" s="230">
        <v>599.83000000000004</v>
      </c>
      <c r="F67" s="230">
        <v>311.00799999999998</v>
      </c>
      <c r="G67" s="230">
        <v>683.74</v>
      </c>
      <c r="H67" s="230">
        <v>1691.2329999999999</v>
      </c>
      <c r="I67" s="230">
        <v>1992.873</v>
      </c>
      <c r="J67" s="230"/>
      <c r="K67" s="392">
        <v>1.9121080603906577</v>
      </c>
      <c r="L67" s="35" t="s">
        <v>403</v>
      </c>
    </row>
    <row r="68" spans="1:14" s="116" customFormat="1" ht="14.25" customHeight="1">
      <c r="A68" s="34" t="s">
        <v>515</v>
      </c>
      <c r="B68" s="65"/>
      <c r="C68" s="230">
        <v>2810.6</v>
      </c>
      <c r="D68" s="230">
        <v>2987.4659999999999</v>
      </c>
      <c r="E68" s="230">
        <v>2421.038</v>
      </c>
      <c r="F68" s="230">
        <v>1972.048</v>
      </c>
      <c r="G68" s="230">
        <v>910.00099999999998</v>
      </c>
      <c r="H68" s="230">
        <v>813.94899999999996</v>
      </c>
      <c r="I68" s="230">
        <v>1796.7750000000001</v>
      </c>
      <c r="J68" s="230"/>
      <c r="K68" s="392">
        <v>1.7239573019497099</v>
      </c>
      <c r="L68" s="35" t="s">
        <v>515</v>
      </c>
    </row>
    <row r="69" spans="1:14" s="116" customFormat="1" ht="14.25" customHeight="1">
      <c r="A69" s="34" t="s">
        <v>519</v>
      </c>
      <c r="B69" s="65"/>
      <c r="C69" s="230">
        <v>1162.9000000000001</v>
      </c>
      <c r="D69" s="230">
        <v>1511.546</v>
      </c>
      <c r="E69" s="230">
        <v>1299.009</v>
      </c>
      <c r="F69" s="230">
        <v>1163.607</v>
      </c>
      <c r="G69" s="230">
        <v>1223.0550000000001</v>
      </c>
      <c r="H69" s="230">
        <v>1180.768</v>
      </c>
      <c r="I69" s="230">
        <v>1072.9590000000001</v>
      </c>
      <c r="J69" s="230"/>
      <c r="K69" s="392">
        <v>1.0294753114567259</v>
      </c>
      <c r="L69" s="35" t="s">
        <v>519</v>
      </c>
    </row>
    <row r="70" spans="1:14" s="116" customFormat="1" ht="14.25" customHeight="1">
      <c r="A70" s="34" t="s">
        <v>710</v>
      </c>
      <c r="B70" s="65"/>
      <c r="C70" s="230">
        <v>1388.5</v>
      </c>
      <c r="D70" s="230">
        <v>1217.711</v>
      </c>
      <c r="E70" s="230">
        <v>1221.7170000000001</v>
      </c>
      <c r="F70" s="230">
        <v>2597.5810000000001</v>
      </c>
      <c r="G70" s="230">
        <v>1257.8109999999999</v>
      </c>
      <c r="H70" s="230">
        <v>1120.8900000000001</v>
      </c>
      <c r="I70" s="230">
        <v>1010.521</v>
      </c>
      <c r="J70" s="230"/>
      <c r="K70" s="392">
        <v>0.96956772925019685</v>
      </c>
      <c r="L70" s="35" t="s">
        <v>644</v>
      </c>
    </row>
    <row r="71" spans="1:14" s="116" customFormat="1" ht="14.25" customHeight="1">
      <c r="A71" s="34" t="s">
        <v>301</v>
      </c>
      <c r="B71" s="65"/>
      <c r="C71" s="230">
        <v>80163.334999999977</v>
      </c>
      <c r="D71" s="230">
        <v>62999.337999999996</v>
      </c>
      <c r="E71" s="230">
        <v>68260.010999999969</v>
      </c>
      <c r="F71" s="230">
        <v>35756.166999999994</v>
      </c>
      <c r="G71" s="230">
        <v>40415.938999999991</v>
      </c>
      <c r="H71" s="230">
        <v>25312.832999999984</v>
      </c>
      <c r="I71" s="230">
        <v>14112.395000000019</v>
      </c>
      <c r="J71" s="230"/>
      <c r="K71" s="392">
        <v>13.540463557345026</v>
      </c>
      <c r="L71" s="35" t="s">
        <v>302</v>
      </c>
    </row>
    <row r="72" spans="1:14" s="116" customFormat="1" ht="5.25" customHeight="1">
      <c r="A72" s="34"/>
      <c r="B72" s="65"/>
      <c r="C72" s="230"/>
      <c r="D72" s="230"/>
      <c r="E72" s="230"/>
      <c r="F72" s="230"/>
      <c r="G72" s="230"/>
      <c r="H72" s="230"/>
      <c r="I72" s="230"/>
      <c r="J72" s="230"/>
      <c r="K72" s="392"/>
      <c r="L72" s="35"/>
    </row>
    <row r="73" spans="1:14" s="116" customFormat="1" ht="5.25" customHeight="1">
      <c r="A73" s="556"/>
      <c r="B73" s="557"/>
      <c r="C73" s="558"/>
      <c r="D73" s="558"/>
      <c r="E73" s="558"/>
      <c r="F73" s="558"/>
      <c r="G73" s="558"/>
      <c r="H73" s="558"/>
      <c r="I73" s="558"/>
      <c r="J73" s="558"/>
      <c r="K73" s="559"/>
      <c r="L73" s="560"/>
      <c r="N73" s="231"/>
    </row>
    <row r="74" spans="1:14" s="116" customFormat="1" ht="14.25" customHeight="1">
      <c r="A74" s="252" t="s">
        <v>205</v>
      </c>
      <c r="B74" s="232"/>
      <c r="C74" s="111">
        <v>176061.09599999999</v>
      </c>
      <c r="D74" s="111">
        <v>150044.06299999999</v>
      </c>
      <c r="E74" s="111">
        <v>174725.08</v>
      </c>
      <c r="F74" s="111">
        <v>130846.86599999999</v>
      </c>
      <c r="G74" s="111">
        <v>121149.924</v>
      </c>
      <c r="H74" s="111">
        <v>115977.98</v>
      </c>
      <c r="I74" s="111">
        <v>104223.86900000001</v>
      </c>
      <c r="J74" s="111"/>
      <c r="K74" s="392">
        <v>100</v>
      </c>
      <c r="L74" s="241" t="s">
        <v>206</v>
      </c>
    </row>
    <row r="75" spans="1:14" s="116" customFormat="1" ht="14.25" customHeight="1">
      <c r="A75" s="232"/>
      <c r="B75" s="232"/>
      <c r="C75" s="111"/>
      <c r="D75" s="111"/>
      <c r="E75" s="111"/>
      <c r="F75" s="111"/>
      <c r="G75" s="111"/>
      <c r="H75" s="111"/>
      <c r="I75" s="111"/>
      <c r="J75" s="111"/>
      <c r="K75" s="111"/>
      <c r="L75" s="233"/>
    </row>
    <row r="76" spans="1:14" s="116" customFormat="1" ht="14.25" customHeight="1">
      <c r="A76" s="232"/>
      <c r="B76" s="232"/>
      <c r="C76" s="111"/>
      <c r="D76" s="111"/>
      <c r="E76" s="111"/>
      <c r="F76" s="111"/>
      <c r="G76" s="111"/>
      <c r="H76" s="111"/>
      <c r="I76" s="111"/>
      <c r="J76" s="111"/>
      <c r="K76" s="111"/>
      <c r="L76" s="233"/>
    </row>
    <row r="77" spans="1:14" s="116" customFormat="1" ht="14.25" customHeight="1">
      <c r="A77" s="232"/>
      <c r="B77" s="232"/>
      <c r="C77" s="111"/>
      <c r="D77" s="111"/>
      <c r="E77" s="111"/>
      <c r="F77" s="111"/>
      <c r="G77" s="111"/>
      <c r="H77" s="111"/>
      <c r="I77" s="111"/>
      <c r="J77" s="111"/>
      <c r="K77" s="111"/>
      <c r="L77" s="233"/>
    </row>
    <row r="78" spans="1:14" s="116" customFormat="1" ht="14.25" customHeight="1">
      <c r="A78" s="232"/>
      <c r="B78" s="232"/>
      <c r="C78" s="111"/>
      <c r="D78" s="111"/>
      <c r="E78" s="111"/>
      <c r="F78" s="111"/>
      <c r="G78" s="111"/>
      <c r="H78" s="111"/>
      <c r="I78" s="111"/>
      <c r="J78" s="111"/>
      <c r="K78" s="111"/>
      <c r="L78" s="233"/>
    </row>
    <row r="79" spans="1:14" s="116" customFormat="1" ht="14.25" customHeight="1">
      <c r="A79" s="232"/>
      <c r="B79" s="232"/>
      <c r="C79" s="111"/>
      <c r="D79" s="111"/>
      <c r="E79" s="111"/>
      <c r="F79" s="111"/>
      <c r="G79" s="111"/>
      <c r="H79" s="111"/>
      <c r="I79" s="111"/>
      <c r="J79" s="111"/>
      <c r="K79" s="111"/>
      <c r="L79" s="233"/>
    </row>
    <row r="80" spans="1:14" s="116" customFormat="1" ht="14.25" customHeight="1">
      <c r="A80" s="232"/>
      <c r="B80" s="232"/>
      <c r="C80" s="111"/>
      <c r="D80" s="111"/>
      <c r="E80" s="111"/>
      <c r="F80" s="111"/>
      <c r="G80" s="111"/>
      <c r="H80" s="111"/>
      <c r="I80" s="111"/>
      <c r="J80" s="111"/>
      <c r="K80" s="111"/>
      <c r="L80" s="233"/>
    </row>
    <row r="81" spans="1:12" s="116" customFormat="1" ht="14.25" customHeight="1">
      <c r="A81" s="232"/>
      <c r="B81" s="232"/>
      <c r="C81" s="111"/>
      <c r="D81" s="111"/>
      <c r="E81" s="111"/>
      <c r="F81" s="111"/>
      <c r="G81" s="111"/>
      <c r="H81" s="111"/>
      <c r="I81" s="111"/>
      <c r="J81" s="111"/>
      <c r="K81" s="111"/>
      <c r="L81" s="233"/>
    </row>
    <row r="82" spans="1:12" s="116" customFormat="1" ht="14.25" customHeight="1">
      <c r="A82" s="232"/>
      <c r="B82" s="232"/>
      <c r="C82" s="111"/>
      <c r="D82" s="111"/>
      <c r="E82" s="111"/>
      <c r="F82" s="111"/>
      <c r="G82" s="111"/>
      <c r="H82" s="111"/>
      <c r="I82" s="111"/>
      <c r="J82" s="111"/>
      <c r="K82" s="111"/>
      <c r="L82" s="233"/>
    </row>
    <row r="83" spans="1:12" s="116" customFormat="1" ht="14.25" customHeight="1">
      <c r="A83" s="232"/>
      <c r="B83" s="232"/>
      <c r="C83" s="111"/>
      <c r="D83" s="111"/>
      <c r="E83" s="111"/>
      <c r="F83" s="111"/>
      <c r="G83" s="111"/>
      <c r="H83" s="111"/>
      <c r="I83" s="111"/>
      <c r="J83" s="111"/>
      <c r="K83" s="111"/>
      <c r="L83" s="233"/>
    </row>
    <row r="84" spans="1:12" s="116" customFormat="1" ht="14.25" customHeight="1">
      <c r="A84" s="232"/>
      <c r="B84" s="232"/>
      <c r="C84" s="111"/>
      <c r="D84" s="111"/>
      <c r="E84" s="111"/>
      <c r="F84" s="111"/>
      <c r="G84" s="111"/>
      <c r="H84" s="111"/>
      <c r="I84" s="111"/>
      <c r="J84" s="111"/>
      <c r="K84" s="111"/>
      <c r="L84" s="233"/>
    </row>
    <row r="85" spans="1:12" s="116" customFormat="1" ht="14.25" customHeight="1">
      <c r="A85" s="232"/>
      <c r="B85" s="232"/>
      <c r="C85" s="111"/>
      <c r="D85" s="111"/>
      <c r="E85" s="111"/>
      <c r="F85" s="111"/>
      <c r="G85" s="111"/>
      <c r="H85" s="111"/>
      <c r="I85" s="111"/>
      <c r="J85" s="111"/>
      <c r="K85" s="111"/>
      <c r="L85" s="233"/>
    </row>
    <row r="86" spans="1:12" s="116" customFormat="1" ht="14.25" customHeight="1">
      <c r="A86" s="232"/>
      <c r="B86" s="232"/>
      <c r="C86" s="111"/>
      <c r="D86" s="111"/>
      <c r="E86" s="111"/>
      <c r="F86" s="111"/>
      <c r="G86" s="111"/>
      <c r="H86" s="111"/>
      <c r="I86" s="111"/>
      <c r="J86" s="111"/>
      <c r="K86" s="111"/>
      <c r="L86" s="233"/>
    </row>
    <row r="87" spans="1:12" s="116" customFormat="1" ht="14.25" customHeight="1">
      <c r="A87" s="232"/>
      <c r="B87" s="232"/>
      <c r="C87" s="111"/>
      <c r="D87" s="111"/>
      <c r="E87" s="111"/>
      <c r="F87" s="111"/>
      <c r="G87" s="111"/>
      <c r="H87" s="111"/>
      <c r="I87" s="111"/>
      <c r="J87" s="111"/>
      <c r="K87" s="111"/>
      <c r="L87" s="233"/>
    </row>
    <row r="88" spans="1:12" s="116" customFormat="1" ht="14.25" customHeight="1">
      <c r="A88" s="232"/>
      <c r="B88" s="232"/>
      <c r="C88" s="111"/>
      <c r="D88" s="111"/>
      <c r="E88" s="111"/>
      <c r="F88" s="111"/>
      <c r="G88" s="111"/>
      <c r="H88" s="111"/>
      <c r="I88" s="111"/>
      <c r="J88" s="111"/>
      <c r="K88" s="111"/>
      <c r="L88" s="233"/>
    </row>
    <row r="89" spans="1:12" s="116" customFormat="1" ht="14.25" customHeight="1">
      <c r="A89" s="232"/>
      <c r="B89" s="232"/>
      <c r="C89" s="111"/>
      <c r="D89" s="111"/>
      <c r="E89" s="111"/>
      <c r="F89" s="111"/>
      <c r="G89" s="111"/>
      <c r="H89" s="111"/>
      <c r="I89" s="111"/>
      <c r="J89" s="111"/>
      <c r="K89" s="111"/>
      <c r="L89" s="233"/>
    </row>
    <row r="90" spans="1:12" s="116" customFormat="1" ht="14.25" customHeight="1">
      <c r="A90" s="232"/>
      <c r="B90" s="232"/>
      <c r="C90" s="111"/>
      <c r="D90" s="111"/>
      <c r="E90" s="111"/>
      <c r="F90" s="111"/>
      <c r="G90" s="111"/>
      <c r="H90" s="111"/>
      <c r="I90" s="111"/>
      <c r="J90" s="111"/>
      <c r="K90" s="111"/>
      <c r="L90" s="233"/>
    </row>
    <row r="91" spans="1:12" s="116" customFormat="1" ht="14.25" customHeight="1">
      <c r="A91" s="232"/>
      <c r="B91" s="232"/>
      <c r="C91" s="111"/>
      <c r="D91" s="111"/>
      <c r="E91" s="111"/>
      <c r="F91" s="111"/>
      <c r="G91" s="111"/>
      <c r="H91" s="111"/>
      <c r="I91" s="111"/>
      <c r="J91" s="111"/>
      <c r="K91" s="111"/>
      <c r="L91" s="233"/>
    </row>
    <row r="92" spans="1:12" s="116" customFormat="1" ht="14.25" customHeight="1">
      <c r="A92" s="232"/>
      <c r="B92" s="232"/>
      <c r="C92" s="111"/>
      <c r="D92" s="111"/>
      <c r="E92" s="111"/>
      <c r="F92" s="111"/>
      <c r="G92" s="111"/>
      <c r="H92" s="111"/>
      <c r="I92" s="111"/>
      <c r="J92" s="111"/>
      <c r="K92" s="111"/>
      <c r="L92" s="233"/>
    </row>
    <row r="93" spans="1:12" s="116" customFormat="1" ht="14.25" customHeight="1">
      <c r="A93" s="232"/>
      <c r="B93" s="232"/>
      <c r="C93" s="111"/>
      <c r="D93" s="111"/>
      <c r="E93" s="111"/>
      <c r="F93" s="111"/>
      <c r="G93" s="111"/>
      <c r="H93" s="111"/>
      <c r="I93" s="111"/>
      <c r="J93" s="111"/>
      <c r="K93" s="111"/>
      <c r="L93" s="233"/>
    </row>
    <row r="94" spans="1:12" s="116" customFormat="1" ht="14.25" customHeight="1">
      <c r="A94" s="232"/>
      <c r="B94" s="232"/>
      <c r="C94" s="111"/>
      <c r="D94" s="111"/>
      <c r="E94" s="111"/>
      <c r="F94" s="111"/>
      <c r="G94" s="111"/>
      <c r="H94" s="111"/>
      <c r="I94" s="111"/>
      <c r="J94" s="111"/>
      <c r="K94" s="111"/>
      <c r="L94" s="233"/>
    </row>
    <row r="95" spans="1:12" s="116" customFormat="1" ht="14.25" customHeight="1">
      <c r="A95" s="232"/>
      <c r="B95" s="232"/>
      <c r="C95" s="111"/>
      <c r="D95" s="111"/>
      <c r="E95" s="111"/>
      <c r="F95" s="111"/>
      <c r="G95" s="111"/>
      <c r="H95" s="111"/>
      <c r="I95" s="111"/>
      <c r="J95" s="111"/>
      <c r="K95" s="111"/>
      <c r="L95" s="233"/>
    </row>
    <row r="96" spans="1:12" s="116" customFormat="1" ht="14.25" customHeight="1">
      <c r="A96" s="232"/>
      <c r="B96" s="232"/>
      <c r="C96" s="111"/>
      <c r="D96" s="111"/>
      <c r="E96" s="111"/>
      <c r="F96" s="111"/>
      <c r="G96" s="111"/>
      <c r="H96" s="111"/>
      <c r="I96" s="111"/>
      <c r="J96" s="111"/>
      <c r="K96" s="111"/>
      <c r="L96" s="233"/>
    </row>
    <row r="97" spans="1:20" s="116" customFormat="1" ht="14.25" customHeight="1">
      <c r="A97" s="232"/>
      <c r="B97" s="232"/>
      <c r="C97" s="111"/>
      <c r="D97" s="111"/>
      <c r="E97" s="111"/>
      <c r="F97" s="111"/>
      <c r="G97" s="111"/>
      <c r="H97" s="111"/>
      <c r="I97" s="111"/>
      <c r="J97" s="111"/>
      <c r="K97" s="111"/>
      <c r="L97" s="233"/>
    </row>
    <row r="98" spans="1:20" s="116" customFormat="1" ht="14.25" customHeight="1">
      <c r="A98" s="232"/>
      <c r="B98" s="232"/>
      <c r="C98" s="111"/>
      <c r="D98" s="111"/>
      <c r="E98" s="111"/>
      <c r="F98" s="111"/>
      <c r="G98" s="111"/>
      <c r="H98" s="111"/>
      <c r="I98" s="111"/>
      <c r="J98" s="111"/>
      <c r="K98" s="111"/>
      <c r="L98" s="233"/>
    </row>
    <row r="99" spans="1:20" s="116" customFormat="1" ht="14.25" customHeight="1">
      <c r="A99" s="232"/>
      <c r="B99" s="232"/>
      <c r="C99" s="111"/>
      <c r="D99" s="111"/>
      <c r="E99" s="111"/>
      <c r="F99" s="111"/>
      <c r="G99" s="111"/>
      <c r="H99" s="111"/>
      <c r="I99" s="111"/>
      <c r="J99" s="111"/>
      <c r="K99" s="111"/>
      <c r="L99" s="233"/>
    </row>
    <row r="100" spans="1:20" s="116" customFormat="1" ht="14.25" customHeight="1">
      <c r="A100" s="232"/>
      <c r="B100" s="232"/>
      <c r="C100" s="111"/>
      <c r="D100" s="111"/>
      <c r="E100" s="111"/>
      <c r="F100" s="111"/>
      <c r="G100" s="111"/>
      <c r="H100" s="111"/>
      <c r="I100" s="111"/>
      <c r="J100" s="111"/>
      <c r="K100" s="111"/>
      <c r="L100" s="233"/>
    </row>
    <row r="101" spans="1:20" s="116" customFormat="1" ht="14.25" customHeight="1">
      <c r="A101" s="232"/>
      <c r="B101" s="232"/>
      <c r="C101" s="111"/>
      <c r="D101" s="111"/>
      <c r="E101" s="111"/>
      <c r="F101" s="111"/>
      <c r="G101" s="111"/>
      <c r="H101" s="111"/>
      <c r="I101" s="111"/>
      <c r="J101" s="111"/>
      <c r="K101" s="111"/>
      <c r="L101" s="233"/>
    </row>
    <row r="102" spans="1:20" s="116" customFormat="1" ht="14.25" customHeight="1">
      <c r="A102" s="232"/>
      <c r="B102" s="232"/>
      <c r="C102" s="111"/>
      <c r="D102" s="111"/>
      <c r="E102" s="111"/>
      <c r="F102" s="111"/>
      <c r="G102" s="111"/>
      <c r="H102" s="111"/>
      <c r="I102" s="111"/>
      <c r="J102" s="111"/>
      <c r="K102" s="111"/>
      <c r="L102" s="233"/>
    </row>
    <row r="103" spans="1:20" s="116" customFormat="1" ht="14.25" customHeight="1">
      <c r="A103" s="232"/>
      <c r="B103" s="232"/>
      <c r="C103" s="111"/>
      <c r="D103" s="111"/>
      <c r="E103" s="111"/>
      <c r="F103" s="111"/>
      <c r="G103" s="111"/>
      <c r="H103" s="111"/>
      <c r="I103" s="111"/>
      <c r="J103" s="111"/>
      <c r="K103" s="111"/>
      <c r="L103" s="233"/>
    </row>
    <row r="104" spans="1:20" ht="12" customHeight="1">
      <c r="A104" s="4"/>
      <c r="B104" s="56" t="s">
        <v>605</v>
      </c>
      <c r="K104" s="171"/>
      <c r="L104" s="22"/>
      <c r="N104" s="24"/>
      <c r="O104" s="24"/>
      <c r="P104" s="24"/>
      <c r="Q104" s="24"/>
      <c r="R104" s="24"/>
      <c r="S104" s="24"/>
      <c r="T104" s="24"/>
    </row>
    <row r="105" spans="1:20" ht="12" customHeight="1">
      <c r="A105" s="4"/>
      <c r="B105" s="56" t="s">
        <v>73</v>
      </c>
      <c r="K105" s="171"/>
      <c r="L105" s="22"/>
      <c r="N105" s="24"/>
      <c r="O105" s="24"/>
      <c r="P105" s="24"/>
      <c r="Q105" s="24"/>
      <c r="R105" s="24"/>
      <c r="S105" s="24"/>
      <c r="T105" s="24"/>
    </row>
    <row r="106" spans="1:20" ht="12" customHeight="1">
      <c r="A106" s="4"/>
      <c r="B106" s="239" t="s">
        <v>975</v>
      </c>
      <c r="N106" s="24"/>
      <c r="O106" s="24"/>
      <c r="P106" s="24"/>
      <c r="Q106" s="24"/>
      <c r="R106" s="24"/>
      <c r="S106" s="24"/>
      <c r="T106" s="24"/>
    </row>
    <row r="107" spans="1:20" ht="12" customHeight="1">
      <c r="A107" s="4"/>
      <c r="N107" s="24"/>
      <c r="O107" s="24"/>
      <c r="P107" s="24"/>
      <c r="Q107" s="24"/>
      <c r="R107" s="24"/>
      <c r="S107" s="24"/>
      <c r="T107" s="24"/>
    </row>
  </sheetData>
  <mergeCells count="9">
    <mergeCell ref="A61:B61"/>
    <mergeCell ref="A3:A4"/>
    <mergeCell ref="A50:A53"/>
    <mergeCell ref="A56:A57"/>
    <mergeCell ref="A8:B8"/>
    <mergeCell ref="B4:K4"/>
    <mergeCell ref="B57:K57"/>
    <mergeCell ref="B3:K3"/>
    <mergeCell ref="B56:K56"/>
  </mergeCells>
  <hyperlinks>
    <hyperlink ref="L3" location="'Inhoudsopgave Zuivel in cijfers'!A1" display="Terug naar inhoudsopgave" xr:uid="{7F11AEDA-83ED-450A-98F4-C29A0E72EEF1}"/>
    <hyperlink ref="L4" location="'Inhoudsopgave Zuivel in cijfers'!A1" display="Back to table of contents" xr:uid="{EEB9E173-BCD4-40A2-98A3-647C92944FFC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BBD25B"/>
  </sheetPr>
  <dimension ref="A1:AI107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4.5" style="2" customWidth="1"/>
    <col min="3" max="9" width="9.25" style="2" customWidth="1"/>
    <col min="10" max="10" width="1.75" style="2" customWidth="1"/>
    <col min="11" max="11" width="6.75" style="169" customWidth="1"/>
    <col min="12" max="12" width="30" style="7" customWidth="1"/>
    <col min="13" max="16384" width="9.5" style="2"/>
  </cols>
  <sheetData>
    <row r="1" spans="1:13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  <c r="M1" s="19"/>
    </row>
    <row r="2" spans="1:13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3" ht="30" customHeight="1">
      <c r="A3" s="576">
        <v>46</v>
      </c>
      <c r="B3" s="631" t="s">
        <v>534</v>
      </c>
      <c r="C3" s="582"/>
      <c r="D3" s="582"/>
      <c r="E3" s="582"/>
      <c r="F3" s="582"/>
      <c r="G3" s="582"/>
      <c r="H3" s="582"/>
      <c r="I3" s="582"/>
      <c r="J3" s="582"/>
      <c r="K3" s="582"/>
      <c r="L3" s="123" t="s">
        <v>579</v>
      </c>
    </row>
    <row r="4" spans="1:13" ht="18" customHeight="1">
      <c r="A4" s="577"/>
      <c r="B4" s="615" t="s">
        <v>535</v>
      </c>
      <c r="C4" s="587"/>
      <c r="D4" s="587"/>
      <c r="E4" s="587"/>
      <c r="F4" s="582"/>
      <c r="G4" s="582"/>
      <c r="H4" s="582"/>
      <c r="I4" s="582"/>
      <c r="J4" s="582"/>
      <c r="K4" s="582"/>
      <c r="L4" s="220" t="s">
        <v>580</v>
      </c>
    </row>
    <row r="5" spans="1:13" s="116" customFormat="1" ht="14.25" customHeight="1">
      <c r="K5" s="414"/>
      <c r="L5" s="415"/>
    </row>
    <row r="6" spans="1:13" s="116" customFormat="1" ht="14.25" customHeight="1">
      <c r="K6" s="414"/>
      <c r="L6" s="415"/>
    </row>
    <row r="7" spans="1:13" s="116" customFormat="1" ht="14.25" customHeight="1">
      <c r="K7" s="414"/>
      <c r="L7" s="415"/>
    </row>
    <row r="8" spans="1:13" ht="14.25" customHeight="1">
      <c r="A8" s="623" t="s">
        <v>895</v>
      </c>
      <c r="B8" s="623"/>
      <c r="L8" s="412" t="s">
        <v>896</v>
      </c>
    </row>
    <row r="9" spans="1:13" ht="9" customHeight="1"/>
    <row r="10" spans="1:13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3" s="116" customFormat="1" ht="14.25" customHeight="1">
      <c r="A11" s="630"/>
      <c r="B11" s="630"/>
      <c r="K11" s="391"/>
      <c r="L11" s="416"/>
    </row>
    <row r="12" spans="1:13" s="116" customFormat="1" ht="14.25" customHeight="1">
      <c r="A12" s="252" t="s">
        <v>754</v>
      </c>
      <c r="B12" s="232"/>
      <c r="C12" s="111">
        <v>42292.448999999993</v>
      </c>
      <c r="D12" s="111">
        <v>68766.795000000013</v>
      </c>
      <c r="E12" s="111">
        <v>68223.164000000004</v>
      </c>
      <c r="F12" s="111">
        <v>66684.933999999965</v>
      </c>
      <c r="G12" s="111">
        <v>68930.122999999978</v>
      </c>
      <c r="H12" s="111">
        <v>65846.598999999987</v>
      </c>
      <c r="I12" s="111">
        <v>71782.127000000008</v>
      </c>
      <c r="J12" s="111"/>
      <c r="K12" s="392">
        <v>45.628702748819691</v>
      </c>
      <c r="L12" s="241" t="s">
        <v>754</v>
      </c>
    </row>
    <row r="13" spans="1:13" s="116" customFormat="1" ht="14.25" customHeight="1">
      <c r="A13" s="34"/>
      <c r="B13" s="65"/>
      <c r="K13" s="392"/>
      <c r="L13" s="419"/>
    </row>
    <row r="14" spans="1:13" s="116" customFormat="1" ht="14.25" customHeight="1">
      <c r="A14" s="34" t="s">
        <v>14</v>
      </c>
      <c r="B14" s="65"/>
      <c r="C14" s="230">
        <v>15165.955</v>
      </c>
      <c r="D14" s="230">
        <v>18027.361000000001</v>
      </c>
      <c r="E14" s="230">
        <v>18021.740000000002</v>
      </c>
      <c r="F14" s="230">
        <v>15850.177</v>
      </c>
      <c r="G14" s="230">
        <v>17382.303</v>
      </c>
      <c r="H14" s="230">
        <v>24061.021000000001</v>
      </c>
      <c r="I14" s="230">
        <v>24299.341</v>
      </c>
      <c r="J14" s="122"/>
      <c r="K14" s="392">
        <v>15.446009387283924</v>
      </c>
      <c r="L14" s="35" t="s">
        <v>93</v>
      </c>
    </row>
    <row r="15" spans="1:13" s="116" customFormat="1" ht="14.25" customHeight="1">
      <c r="A15" s="34" t="s">
        <v>61</v>
      </c>
      <c r="B15" s="65"/>
      <c r="C15" s="230">
        <v>5629.1289999999999</v>
      </c>
      <c r="D15" s="230">
        <v>18715.955999999998</v>
      </c>
      <c r="E15" s="230">
        <v>18042.844000000001</v>
      </c>
      <c r="F15" s="230">
        <v>15830.432000000001</v>
      </c>
      <c r="G15" s="230">
        <v>13173.433999999999</v>
      </c>
      <c r="H15" s="230">
        <v>9791.5280000000002</v>
      </c>
      <c r="I15" s="230">
        <v>13253.157999999999</v>
      </c>
      <c r="J15" s="122"/>
      <c r="K15" s="392">
        <v>8.4244425755890688</v>
      </c>
      <c r="L15" s="35" t="s">
        <v>17</v>
      </c>
    </row>
    <row r="16" spans="1:13" s="116" customFormat="1" ht="14.25" customHeight="1">
      <c r="A16" s="34" t="s">
        <v>22</v>
      </c>
      <c r="B16" s="65"/>
      <c r="C16" s="230">
        <v>6120.2089999999998</v>
      </c>
      <c r="D16" s="230">
        <v>7527.4830000000002</v>
      </c>
      <c r="E16" s="230">
        <v>5051.3119999999999</v>
      </c>
      <c r="F16" s="230">
        <v>7229.8040000000001</v>
      </c>
      <c r="G16" s="230">
        <v>9390.7459999999992</v>
      </c>
      <c r="H16" s="230">
        <v>7156.9570000000003</v>
      </c>
      <c r="I16" s="230">
        <v>5797.2370000000001</v>
      </c>
      <c r="J16" s="122"/>
      <c r="K16" s="392">
        <v>3.6850454965963766</v>
      </c>
      <c r="L16" s="35" t="s">
        <v>23</v>
      </c>
    </row>
    <row r="17" spans="1:12" s="116" customFormat="1" ht="14.25" customHeight="1">
      <c r="A17" s="34" t="s">
        <v>18</v>
      </c>
      <c r="B17" s="65"/>
      <c r="C17" s="230">
        <v>4345.6930000000002</v>
      </c>
      <c r="D17" s="230">
        <v>7214.9530000000004</v>
      </c>
      <c r="E17" s="230">
        <v>6873.75</v>
      </c>
      <c r="F17" s="230">
        <v>7714.4979999999996</v>
      </c>
      <c r="G17" s="230">
        <v>8168.1970000000001</v>
      </c>
      <c r="H17" s="230">
        <v>5225.1980000000003</v>
      </c>
      <c r="I17" s="230">
        <v>5671.11</v>
      </c>
      <c r="J17" s="122"/>
      <c r="K17" s="392">
        <v>3.6048721772462775</v>
      </c>
      <c r="L17" s="35" t="s">
        <v>19</v>
      </c>
    </row>
    <row r="18" spans="1:12" s="116" customFormat="1" ht="14.25" customHeight="1">
      <c r="A18" s="34" t="s">
        <v>15</v>
      </c>
      <c r="B18" s="65"/>
      <c r="C18" s="230">
        <v>4629.2169999999996</v>
      </c>
      <c r="D18" s="230">
        <v>6504.6930000000002</v>
      </c>
      <c r="E18" s="230">
        <v>4702.5959999999995</v>
      </c>
      <c r="F18" s="230">
        <v>4918.5829999999996</v>
      </c>
      <c r="G18" s="230">
        <v>5357.3940000000002</v>
      </c>
      <c r="H18" s="230">
        <v>4084.009</v>
      </c>
      <c r="I18" s="230">
        <v>4311.1959999999999</v>
      </c>
      <c r="J18" s="122"/>
      <c r="K18" s="392">
        <v>2.7404353840880256</v>
      </c>
      <c r="L18" s="35" t="s">
        <v>16</v>
      </c>
    </row>
    <row r="19" spans="1:12" s="116" customFormat="1" ht="14.25" customHeight="1">
      <c r="A19" s="34" t="s">
        <v>31</v>
      </c>
      <c r="B19" s="65"/>
      <c r="C19" s="230">
        <v>2232.3789999999999</v>
      </c>
      <c r="D19" s="230">
        <v>2272.3969999999999</v>
      </c>
      <c r="E19" s="230">
        <v>3604.107</v>
      </c>
      <c r="F19" s="230">
        <v>5142.0429999999997</v>
      </c>
      <c r="G19" s="230">
        <v>3596.2179999999998</v>
      </c>
      <c r="H19" s="230">
        <v>2381.0909999999999</v>
      </c>
      <c r="I19" s="230">
        <v>4055.2710000000002</v>
      </c>
      <c r="J19" s="122"/>
      <c r="K19" s="392">
        <v>2.5777552541025814</v>
      </c>
      <c r="L19" s="35" t="s">
        <v>32</v>
      </c>
    </row>
    <row r="20" spans="1:12" s="116" customFormat="1" ht="14.25" customHeight="1">
      <c r="A20" s="34" t="s">
        <v>20</v>
      </c>
      <c r="B20" s="65"/>
      <c r="C20" s="230">
        <v>561.548</v>
      </c>
      <c r="D20" s="230">
        <v>1020.6319999999999</v>
      </c>
      <c r="E20" s="230">
        <v>689.16099999999994</v>
      </c>
      <c r="F20" s="230">
        <v>897.75900000000001</v>
      </c>
      <c r="G20" s="230">
        <v>1747.845</v>
      </c>
      <c r="H20" s="230">
        <v>1668.92</v>
      </c>
      <c r="I20" s="230">
        <v>2917.9369999999999</v>
      </c>
      <c r="J20" s="122"/>
      <c r="K20" s="392">
        <v>1.8548026587841655</v>
      </c>
      <c r="L20" s="35" t="s">
        <v>21</v>
      </c>
    </row>
    <row r="21" spans="1:12" s="116" customFormat="1" ht="14.25" customHeight="1">
      <c r="A21" s="34" t="s">
        <v>29</v>
      </c>
      <c r="B21" s="65"/>
      <c r="C21" s="230">
        <v>496.995</v>
      </c>
      <c r="D21" s="230">
        <v>569.625</v>
      </c>
      <c r="E21" s="230">
        <v>1278.856</v>
      </c>
      <c r="F21" s="230">
        <v>1065.9469999999999</v>
      </c>
      <c r="G21" s="230">
        <v>944.47299999999996</v>
      </c>
      <c r="H21" s="230">
        <v>1985.692</v>
      </c>
      <c r="I21" s="230">
        <v>1919.5920000000001</v>
      </c>
      <c r="J21" s="122"/>
      <c r="K21" s="392">
        <v>1.2201991836632575</v>
      </c>
      <c r="L21" s="35" t="s">
        <v>30</v>
      </c>
    </row>
    <row r="22" spans="1:12" s="116" customFormat="1" ht="14.25" customHeight="1">
      <c r="A22" s="34" t="s">
        <v>64</v>
      </c>
      <c r="B22" s="65"/>
      <c r="C22" s="230">
        <v>213.744</v>
      </c>
      <c r="D22" s="230">
        <v>776.21299999999997</v>
      </c>
      <c r="E22" s="230">
        <v>638.70699999999999</v>
      </c>
      <c r="F22" s="230">
        <v>1534.0119999999999</v>
      </c>
      <c r="G22" s="230">
        <v>958.68600000000004</v>
      </c>
      <c r="H22" s="230">
        <v>1665.7619999999999</v>
      </c>
      <c r="I22" s="230">
        <v>1648.5129999999999</v>
      </c>
      <c r="J22" s="122"/>
      <c r="K22" s="392">
        <v>1.0478863304589034</v>
      </c>
      <c r="L22" s="35" t="s">
        <v>43</v>
      </c>
    </row>
    <row r="23" spans="1:12" s="116" customFormat="1" ht="14.25" customHeight="1">
      <c r="A23" s="34" t="s">
        <v>65</v>
      </c>
      <c r="B23" s="65"/>
      <c r="C23" s="230">
        <v>21.975999999999999</v>
      </c>
      <c r="D23" s="230">
        <v>1033.039</v>
      </c>
      <c r="E23" s="230">
        <v>1438.5060000000001</v>
      </c>
      <c r="F23" s="230">
        <v>995.91499999999996</v>
      </c>
      <c r="G23" s="230">
        <v>806.11199999999997</v>
      </c>
      <c r="H23" s="230">
        <v>1544.1859999999999</v>
      </c>
      <c r="I23" s="230">
        <v>1584.653</v>
      </c>
      <c r="J23" s="122"/>
      <c r="K23" s="392">
        <v>1.0072933711900924</v>
      </c>
      <c r="L23" s="35" t="s">
        <v>39</v>
      </c>
    </row>
    <row r="24" spans="1:12" s="116" customFormat="1" ht="14.25" customHeight="1">
      <c r="A24" s="34" t="s">
        <v>27</v>
      </c>
      <c r="B24" s="65"/>
      <c r="C24" s="230">
        <v>219.84399999999999</v>
      </c>
      <c r="D24" s="230">
        <v>1391.8030000000001</v>
      </c>
      <c r="E24" s="230">
        <v>1237.153</v>
      </c>
      <c r="F24" s="230">
        <v>914.45</v>
      </c>
      <c r="G24" s="230">
        <v>1178.75</v>
      </c>
      <c r="H24" s="230">
        <v>1548.5</v>
      </c>
      <c r="I24" s="230">
        <v>1415.653</v>
      </c>
      <c r="J24" s="122"/>
      <c r="K24" s="392">
        <v>0.89986759423379625</v>
      </c>
      <c r="L24" s="35" t="s">
        <v>28</v>
      </c>
    </row>
    <row r="25" spans="1:12" s="116" customFormat="1" ht="14.25" customHeight="1">
      <c r="A25" s="34" t="s">
        <v>36</v>
      </c>
      <c r="B25" s="65"/>
      <c r="C25" s="230">
        <v>941.322</v>
      </c>
      <c r="D25" s="230">
        <v>1245.7909999999999</v>
      </c>
      <c r="E25" s="230">
        <v>1691.2049999999999</v>
      </c>
      <c r="F25" s="230">
        <v>2310.7629999999999</v>
      </c>
      <c r="G25" s="230">
        <v>1869.335</v>
      </c>
      <c r="H25" s="230">
        <v>989.63400000000001</v>
      </c>
      <c r="I25" s="230">
        <v>1271.884</v>
      </c>
      <c r="J25" s="122"/>
      <c r="K25" s="392">
        <v>0.80848004081823555</v>
      </c>
      <c r="L25" s="35" t="s">
        <v>36</v>
      </c>
    </row>
    <row r="26" spans="1:12" s="116" customFormat="1" ht="14.25" customHeight="1">
      <c r="A26" s="34" t="s">
        <v>66</v>
      </c>
      <c r="B26" s="65"/>
      <c r="C26" s="230">
        <v>148.25299999999999</v>
      </c>
      <c r="D26" s="230">
        <v>210.048</v>
      </c>
      <c r="E26" s="230">
        <v>457.62900000000002</v>
      </c>
      <c r="F26" s="230">
        <v>287.50400000000002</v>
      </c>
      <c r="G26" s="230">
        <v>929.25</v>
      </c>
      <c r="H26" s="230">
        <v>858.32299999999998</v>
      </c>
      <c r="I26" s="230">
        <v>878.45</v>
      </c>
      <c r="J26" s="122"/>
      <c r="K26" s="392">
        <v>0.55839156075300822</v>
      </c>
      <c r="L26" s="35" t="s">
        <v>109</v>
      </c>
    </row>
    <row r="27" spans="1:12" s="116" customFormat="1" ht="14.25" customHeight="1">
      <c r="A27" s="34" t="s">
        <v>504</v>
      </c>
      <c r="B27" s="65"/>
      <c r="C27" s="230">
        <v>1.5269999999999999</v>
      </c>
      <c r="D27" s="230">
        <v>84.132999999999996</v>
      </c>
      <c r="E27" s="230">
        <v>195.47399999999999</v>
      </c>
      <c r="F27" s="230">
        <v>223.21</v>
      </c>
      <c r="G27" s="230">
        <v>154.13999999999999</v>
      </c>
      <c r="H27" s="230">
        <v>850.875</v>
      </c>
      <c r="I27" s="230">
        <v>869.54499999999996</v>
      </c>
      <c r="J27" s="122"/>
      <c r="K27" s="392">
        <v>0.55273104865954181</v>
      </c>
      <c r="L27" s="35" t="s">
        <v>505</v>
      </c>
    </row>
    <row r="28" spans="1:12" s="116" customFormat="1" ht="14.25" customHeight="1">
      <c r="A28" s="34" t="s">
        <v>24</v>
      </c>
      <c r="B28" s="65"/>
      <c r="C28" s="230">
        <v>234.81700000000001</v>
      </c>
      <c r="D28" s="230">
        <v>839.45600000000002</v>
      </c>
      <c r="E28" s="230">
        <v>554.21299999999997</v>
      </c>
      <c r="F28" s="230">
        <v>483.22500000000002</v>
      </c>
      <c r="G28" s="230">
        <v>582.05999999999995</v>
      </c>
      <c r="H28" s="230">
        <v>427.19099999999997</v>
      </c>
      <c r="I28" s="230">
        <v>512.34900000000005</v>
      </c>
      <c r="J28" s="122"/>
      <c r="K28" s="392">
        <v>0.32567745205787813</v>
      </c>
      <c r="L28" s="35" t="s">
        <v>25</v>
      </c>
    </row>
    <row r="29" spans="1:12" s="116" customFormat="1" ht="14.25" customHeight="1">
      <c r="A29" s="34" t="s">
        <v>34</v>
      </c>
      <c r="B29" s="65"/>
      <c r="C29" s="230">
        <v>113.56100000000001</v>
      </c>
      <c r="D29" s="230">
        <v>80.17</v>
      </c>
      <c r="E29" s="230">
        <v>37.392000000000003</v>
      </c>
      <c r="F29" s="230">
        <v>67.097999999999999</v>
      </c>
      <c r="G29" s="230">
        <v>203.197</v>
      </c>
      <c r="H29" s="230">
        <v>230.529</v>
      </c>
      <c r="I29" s="230">
        <v>329.23700000000002</v>
      </c>
      <c r="J29" s="122"/>
      <c r="K29" s="392">
        <v>0.20928130489798868</v>
      </c>
      <c r="L29" s="35" t="s">
        <v>35</v>
      </c>
    </row>
    <row r="30" spans="1:12" s="116" customFormat="1" ht="14.25" customHeight="1">
      <c r="A30" s="34" t="s">
        <v>47</v>
      </c>
      <c r="B30" s="65"/>
      <c r="C30" s="230">
        <v>149.19800000000001</v>
      </c>
      <c r="D30" s="230">
        <v>539.94799999999998</v>
      </c>
      <c r="E30" s="230">
        <v>1532.57</v>
      </c>
      <c r="F30" s="230">
        <v>439.51299999999998</v>
      </c>
      <c r="G30" s="230">
        <v>1393.8440000000001</v>
      </c>
      <c r="H30" s="230">
        <v>863.81600000000003</v>
      </c>
      <c r="I30" s="230">
        <v>321.41500000000002</v>
      </c>
      <c r="J30" s="122"/>
      <c r="K30" s="392">
        <v>0.20430920769472152</v>
      </c>
      <c r="L30" s="35" t="s">
        <v>48</v>
      </c>
    </row>
    <row r="31" spans="1:12" s="116" customFormat="1" ht="14.25" customHeight="1">
      <c r="A31" s="34" t="s">
        <v>51</v>
      </c>
      <c r="B31" s="65"/>
      <c r="C31" s="230">
        <v>4.0259999999999998</v>
      </c>
      <c r="D31" s="230">
        <v>30.85</v>
      </c>
      <c r="E31" s="230">
        <v>2.1909999999999998</v>
      </c>
      <c r="F31" s="230">
        <v>49.04</v>
      </c>
      <c r="G31" s="230">
        <v>71.497</v>
      </c>
      <c r="H31" s="230">
        <v>24.975000000000001</v>
      </c>
      <c r="I31" s="230">
        <v>195.018</v>
      </c>
      <c r="J31" s="122"/>
      <c r="K31" s="392">
        <v>0.1239642613636862</v>
      </c>
      <c r="L31" s="35" t="s">
        <v>52</v>
      </c>
    </row>
    <row r="32" spans="1:12" s="116" customFormat="1" ht="14.25" customHeight="1">
      <c r="A32" s="34" t="s">
        <v>63</v>
      </c>
      <c r="B32" s="65"/>
      <c r="C32" s="230">
        <v>137.69999999999999</v>
      </c>
      <c r="D32" s="230">
        <v>39.026000000000003</v>
      </c>
      <c r="E32" s="230">
        <v>45.576000000000001</v>
      </c>
      <c r="F32" s="230">
        <v>127.238</v>
      </c>
      <c r="G32" s="230">
        <v>205.78700000000001</v>
      </c>
      <c r="H32" s="230">
        <v>191.68899999999999</v>
      </c>
      <c r="I32" s="230">
        <v>189.96799999999999</v>
      </c>
      <c r="J32" s="122"/>
      <c r="K32" s="392">
        <v>0.12075420116469629</v>
      </c>
      <c r="L32" s="35" t="s">
        <v>53</v>
      </c>
    </row>
    <row r="33" spans="1:12" s="116" customFormat="1" ht="14.25" customHeight="1">
      <c r="A33" s="34" t="s">
        <v>42</v>
      </c>
      <c r="B33" s="65"/>
      <c r="C33" s="230">
        <v>56.463000000000001</v>
      </c>
      <c r="D33" s="230">
        <v>61.628999999999998</v>
      </c>
      <c r="E33" s="230">
        <v>21.664999999999999</v>
      </c>
      <c r="F33" s="230">
        <v>28.37</v>
      </c>
      <c r="G33" s="230">
        <v>56.534999999999997</v>
      </c>
      <c r="H33" s="230">
        <v>17.689</v>
      </c>
      <c r="I33" s="230">
        <v>128.875</v>
      </c>
      <c r="J33" s="122"/>
      <c r="K33" s="392">
        <v>8.1920100622737704E-2</v>
      </c>
      <c r="L33" s="35" t="s">
        <v>42</v>
      </c>
    </row>
    <row r="34" spans="1:12" s="116" customFormat="1" ht="14.25" customHeight="1">
      <c r="A34" s="34" t="s">
        <v>37</v>
      </c>
      <c r="B34" s="65"/>
      <c r="C34" s="230">
        <v>71.808999999999997</v>
      </c>
      <c r="D34" s="230">
        <v>449.59</v>
      </c>
      <c r="E34" s="230">
        <v>1870.731</v>
      </c>
      <c r="F34" s="230">
        <v>301.5</v>
      </c>
      <c r="G34" s="230">
        <v>621.20799999999997</v>
      </c>
      <c r="H34" s="230">
        <v>165.727</v>
      </c>
      <c r="I34" s="230">
        <v>105.35</v>
      </c>
      <c r="J34" s="122"/>
      <c r="K34" s="392">
        <v>6.6966305339324281E-2</v>
      </c>
      <c r="L34" s="35" t="s">
        <v>38</v>
      </c>
    </row>
    <row r="35" spans="1:12" s="116" customFormat="1" ht="14.25" customHeight="1">
      <c r="A35" s="34" t="s">
        <v>46</v>
      </c>
      <c r="B35" s="65"/>
      <c r="C35" s="230">
        <v>38.292999999999999</v>
      </c>
      <c r="D35" s="230">
        <v>53.723999999999997</v>
      </c>
      <c r="E35" s="230">
        <v>103.699</v>
      </c>
      <c r="F35" s="230">
        <v>167.12799999999999</v>
      </c>
      <c r="G35" s="230">
        <v>70.673000000000002</v>
      </c>
      <c r="H35" s="230">
        <v>35.844000000000001</v>
      </c>
      <c r="I35" s="230">
        <v>32.645000000000003</v>
      </c>
      <c r="J35" s="122"/>
      <c r="K35" s="392">
        <v>2.0750973306143724E-2</v>
      </c>
      <c r="L35" s="35" t="s">
        <v>46</v>
      </c>
    </row>
    <row r="36" spans="1:12" s="116" customFormat="1" ht="14.25" customHeight="1">
      <c r="A36" s="34" t="s">
        <v>33</v>
      </c>
      <c r="B36" s="65"/>
      <c r="C36" s="230">
        <v>143.68199999999999</v>
      </c>
      <c r="D36" s="230">
        <v>33.475000000000001</v>
      </c>
      <c r="E36" s="230">
        <v>11.734999999999999</v>
      </c>
      <c r="F36" s="230">
        <v>17.649999999999999</v>
      </c>
      <c r="G36" s="230">
        <v>11.048999999999999</v>
      </c>
      <c r="H36" s="230">
        <v>20.550999999999998</v>
      </c>
      <c r="I36" s="230">
        <v>22.303999999999998</v>
      </c>
      <c r="J36" s="122"/>
      <c r="K36" s="392">
        <v>1.4177659936291302E-2</v>
      </c>
      <c r="L36" s="35" t="s">
        <v>33</v>
      </c>
    </row>
    <row r="37" spans="1:12" s="116" customFormat="1" ht="14.25" customHeight="1">
      <c r="A37" s="34" t="s">
        <v>44</v>
      </c>
      <c r="B37" s="65"/>
      <c r="C37" s="230">
        <v>611.02499999999998</v>
      </c>
      <c r="D37" s="230">
        <v>41.755000000000003</v>
      </c>
      <c r="E37" s="230">
        <v>33.557000000000002</v>
      </c>
      <c r="F37" s="230">
        <v>46.984999999999999</v>
      </c>
      <c r="G37" s="230">
        <v>20.355</v>
      </c>
      <c r="H37" s="230">
        <v>18.45</v>
      </c>
      <c r="I37" s="230">
        <v>12.406000000000001</v>
      </c>
      <c r="J37" s="122"/>
      <c r="K37" s="392">
        <v>7.8859419462710689E-3</v>
      </c>
      <c r="L37" s="35" t="s">
        <v>45</v>
      </c>
    </row>
    <row r="38" spans="1:12" s="116" customFormat="1" ht="14.25" customHeight="1">
      <c r="A38" s="34" t="s">
        <v>49</v>
      </c>
      <c r="B38" s="65"/>
      <c r="C38" s="230">
        <v>2.7930000000000001</v>
      </c>
      <c r="D38" s="230">
        <v>2.0379999999999998</v>
      </c>
      <c r="E38" s="230">
        <v>1.657</v>
      </c>
      <c r="F38" s="230">
        <v>2.3460000000000001</v>
      </c>
      <c r="G38" s="230">
        <v>4.4829999999999997</v>
      </c>
      <c r="H38" s="230">
        <v>3.6349999999999998</v>
      </c>
      <c r="I38" s="230">
        <v>6.7670000000000003</v>
      </c>
      <c r="J38" s="230"/>
      <c r="K38" s="392">
        <v>4.301480666646487E-3</v>
      </c>
      <c r="L38" s="35" t="s">
        <v>50</v>
      </c>
    </row>
    <row r="39" spans="1:12" s="116" customFormat="1" ht="14.25" customHeight="1">
      <c r="A39" s="34" t="s">
        <v>40</v>
      </c>
      <c r="B39" s="65"/>
      <c r="C39" s="230">
        <v>1.2909999999999999</v>
      </c>
      <c r="D39" s="230">
        <v>1.0069999999999999</v>
      </c>
      <c r="E39" s="230">
        <v>3.59</v>
      </c>
      <c r="F39" s="230">
        <v>5.734</v>
      </c>
      <c r="G39" s="230">
        <v>6.69</v>
      </c>
      <c r="H39" s="230">
        <v>0.83099999999999996</v>
      </c>
      <c r="I39" s="230">
        <v>3.13</v>
      </c>
      <c r="J39" s="122"/>
      <c r="K39" s="392">
        <v>1.9896016678887991E-3</v>
      </c>
      <c r="L39" s="35" t="s">
        <v>41</v>
      </c>
    </row>
    <row r="40" spans="1:12" s="116" customFormat="1" ht="14.25" customHeight="1">
      <c r="A40" s="74" t="s">
        <v>1086</v>
      </c>
      <c r="C40" s="110" t="s">
        <v>1087</v>
      </c>
      <c r="D40" s="230">
        <v>0</v>
      </c>
      <c r="E40" s="230">
        <v>81.548000000000002</v>
      </c>
      <c r="F40" s="230">
        <v>34.01</v>
      </c>
      <c r="G40" s="230">
        <v>25.861999999999998</v>
      </c>
      <c r="H40" s="230">
        <v>33.975999999999999</v>
      </c>
      <c r="I40" s="230">
        <v>29.123000000000001</v>
      </c>
      <c r="J40" s="230"/>
      <c r="K40" s="391">
        <v>1.8512194688155112E-2</v>
      </c>
      <c r="L40" s="369" t="s">
        <v>1088</v>
      </c>
    </row>
    <row r="41" spans="1:12" s="116" customFormat="1" ht="14.25" customHeight="1">
      <c r="A41" s="252"/>
      <c r="B41" s="232"/>
      <c r="C41" s="111"/>
      <c r="D41" s="111"/>
      <c r="E41" s="111"/>
      <c r="F41" s="111"/>
      <c r="G41" s="111"/>
      <c r="H41" s="111"/>
      <c r="I41" s="111"/>
      <c r="J41" s="230"/>
      <c r="K41" s="392"/>
      <c r="L41" s="377"/>
    </row>
    <row r="42" spans="1:12" s="116" customFormat="1" ht="14.25" customHeight="1">
      <c r="A42" s="242" t="s">
        <v>493</v>
      </c>
      <c r="B42" s="247"/>
      <c r="C42" s="111">
        <v>72676.097000000009</v>
      </c>
      <c r="D42" s="111">
        <v>85179.151999999973</v>
      </c>
      <c r="E42" s="111">
        <v>79632.517999999996</v>
      </c>
      <c r="F42" s="111">
        <v>93517.066000000035</v>
      </c>
      <c r="G42" s="111">
        <v>94614.125000000015</v>
      </c>
      <c r="H42" s="111">
        <v>85853.020000000019</v>
      </c>
      <c r="I42" s="111">
        <v>85535.794999999984</v>
      </c>
      <c r="J42" s="247"/>
      <c r="K42" s="392">
        <v>54.371297251180316</v>
      </c>
      <c r="L42" s="241" t="s">
        <v>755</v>
      </c>
    </row>
    <row r="43" spans="1:12" s="116" customFormat="1" ht="14.25" customHeight="1">
      <c r="A43" s="74"/>
      <c r="C43" s="230"/>
      <c r="D43" s="230"/>
      <c r="E43" s="230"/>
      <c r="F43" s="230"/>
      <c r="G43" s="230"/>
      <c r="H43" s="230"/>
      <c r="I43" s="230"/>
      <c r="J43" s="230"/>
      <c r="K43" s="392"/>
      <c r="L43" s="35"/>
    </row>
    <row r="44" spans="1:12" s="116" customFormat="1" ht="14.25" customHeight="1">
      <c r="A44" s="34" t="s">
        <v>496</v>
      </c>
      <c r="B44" s="65"/>
      <c r="C44" s="406">
        <v>1326.9</v>
      </c>
      <c r="D44" s="406">
        <v>8680.3680000000004</v>
      </c>
      <c r="E44" s="406">
        <v>2553.5369999999998</v>
      </c>
      <c r="F44" s="406">
        <v>3419.9749999999999</v>
      </c>
      <c r="G44" s="406">
        <v>7266.8909999999996</v>
      </c>
      <c r="H44" s="406">
        <v>7877.45</v>
      </c>
      <c r="I44" s="406">
        <v>18006.023000000001</v>
      </c>
      <c r="K44" s="392">
        <v>11.445627282058812</v>
      </c>
      <c r="L44" s="420" t="s">
        <v>497</v>
      </c>
    </row>
    <row r="45" spans="1:12" s="116" customFormat="1" ht="14.25" customHeight="1">
      <c r="A45" s="34" t="s">
        <v>524</v>
      </c>
      <c r="B45" s="65"/>
      <c r="C45" s="230">
        <v>5775.7</v>
      </c>
      <c r="D45" s="230">
        <v>2304.9499999999998</v>
      </c>
      <c r="E45" s="230">
        <v>9562.5769999999993</v>
      </c>
      <c r="F45" s="230">
        <v>10128.884</v>
      </c>
      <c r="G45" s="230">
        <v>2817.8789999999999</v>
      </c>
      <c r="H45" s="230">
        <v>4242.9229999999998</v>
      </c>
      <c r="I45" s="230">
        <v>13943.382</v>
      </c>
      <c r="J45" s="230"/>
      <c r="K45" s="392">
        <v>8.86318724703216</v>
      </c>
      <c r="L45" s="35" t="s">
        <v>524</v>
      </c>
    </row>
    <row r="46" spans="1:12" s="116" customFormat="1" ht="14.25" customHeight="1">
      <c r="A46" s="74" t="s">
        <v>734</v>
      </c>
      <c r="C46" s="406">
        <v>1400</v>
      </c>
      <c r="D46" s="406">
        <v>7172.1610000000001</v>
      </c>
      <c r="E46" s="406">
        <v>3464.192</v>
      </c>
      <c r="F46" s="406">
        <v>3226.5250000000001</v>
      </c>
      <c r="G46" s="406">
        <v>10930.575000000001</v>
      </c>
      <c r="H46" s="406">
        <v>9975.1</v>
      </c>
      <c r="I46" s="406">
        <v>7342</v>
      </c>
      <c r="K46" s="392">
        <v>4.6669825704918733</v>
      </c>
      <c r="L46" s="35" t="s">
        <v>398</v>
      </c>
    </row>
    <row r="47" spans="1:12" s="116" customFormat="1" ht="14.25" customHeight="1">
      <c r="A47" s="74" t="s">
        <v>518</v>
      </c>
      <c r="C47" s="406">
        <v>2073.1</v>
      </c>
      <c r="D47" s="406">
        <v>5431.085</v>
      </c>
      <c r="E47" s="406">
        <v>1812.258</v>
      </c>
      <c r="F47" s="406">
        <v>4492.1210000000001</v>
      </c>
      <c r="G47" s="406">
        <v>2218.9870000000001</v>
      </c>
      <c r="H47" s="406">
        <v>6016.0870000000004</v>
      </c>
      <c r="I47" s="406">
        <v>4538.8109999999997</v>
      </c>
      <c r="J47" s="406"/>
      <c r="K47" s="392">
        <v>2.9</v>
      </c>
      <c r="L47" s="35" t="s">
        <v>525</v>
      </c>
    </row>
    <row r="48" spans="1:12" s="116" customFormat="1" ht="14.25" customHeight="1">
      <c r="A48" s="74"/>
      <c r="C48" s="406"/>
      <c r="D48" s="406"/>
      <c r="E48" s="406"/>
      <c r="F48" s="406"/>
      <c r="G48" s="406"/>
      <c r="H48" s="406"/>
      <c r="I48" s="406"/>
      <c r="J48" s="406"/>
      <c r="K48" s="406"/>
      <c r="L48" s="35"/>
    </row>
    <row r="49" spans="1:19" s="116" customFormat="1" ht="14.25" customHeight="1">
      <c r="K49" s="414"/>
      <c r="L49" s="66"/>
    </row>
    <row r="50" spans="1:19" s="20" customFormat="1" ht="12" customHeight="1">
      <c r="A50" s="572" t="s">
        <v>1</v>
      </c>
      <c r="B50" s="73" t="s">
        <v>2</v>
      </c>
      <c r="D50" s="628"/>
      <c r="E50" s="628"/>
      <c r="F50" s="628"/>
      <c r="G50" s="628"/>
      <c r="H50" s="628"/>
      <c r="I50" s="628"/>
      <c r="J50" s="628"/>
      <c r="K50" s="629"/>
      <c r="L50" s="629"/>
      <c r="N50" s="24"/>
      <c r="O50" s="24"/>
      <c r="P50" s="24"/>
      <c r="Q50" s="24"/>
      <c r="R50" s="24"/>
      <c r="S50" s="24"/>
    </row>
    <row r="51" spans="1:19" s="20" customFormat="1" ht="12" customHeight="1">
      <c r="A51" s="574"/>
      <c r="B51" s="56" t="s">
        <v>605</v>
      </c>
      <c r="D51" s="22"/>
      <c r="E51" s="22"/>
      <c r="F51" s="22"/>
      <c r="G51" s="22"/>
      <c r="H51" s="22"/>
      <c r="I51" s="22"/>
      <c r="J51" s="22"/>
      <c r="K51" s="178"/>
      <c r="L51" s="19"/>
      <c r="N51" s="24"/>
      <c r="O51" s="24"/>
      <c r="P51" s="24"/>
      <c r="Q51" s="24"/>
      <c r="R51" s="24"/>
      <c r="S51" s="24"/>
    </row>
    <row r="52" spans="1:19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178"/>
      <c r="L52" s="19"/>
      <c r="N52" s="24"/>
      <c r="O52" s="24"/>
      <c r="P52" s="24"/>
      <c r="Q52" s="24"/>
      <c r="R52" s="24"/>
      <c r="S52" s="24"/>
    </row>
    <row r="53" spans="1:19" s="20" customFormat="1" ht="12" customHeight="1">
      <c r="A53" s="574"/>
      <c r="B53" s="239" t="s">
        <v>975</v>
      </c>
      <c r="D53" s="22"/>
      <c r="E53" s="22"/>
      <c r="F53" s="22"/>
      <c r="G53" s="22"/>
      <c r="H53" s="22"/>
      <c r="I53" s="22"/>
      <c r="J53" s="22"/>
      <c r="K53" s="178"/>
      <c r="L53" s="19"/>
      <c r="N53" s="24"/>
      <c r="O53" s="24"/>
      <c r="P53" s="24"/>
      <c r="Q53" s="24"/>
      <c r="R53" s="24"/>
      <c r="S53" s="24"/>
    </row>
    <row r="54" spans="1:19" s="20" customFormat="1" ht="23" customHeight="1">
      <c r="A54" s="1"/>
      <c r="B54" s="1"/>
      <c r="C54" s="1"/>
      <c r="D54" s="25"/>
      <c r="E54" s="25"/>
      <c r="F54" s="25"/>
      <c r="G54" s="25"/>
      <c r="H54" s="25"/>
      <c r="I54" s="25"/>
      <c r="J54" s="25"/>
      <c r="K54" s="25"/>
      <c r="L54" s="108" t="s">
        <v>603</v>
      </c>
      <c r="N54" s="24"/>
      <c r="O54" s="24"/>
      <c r="P54" s="24"/>
      <c r="Q54" s="24"/>
      <c r="R54" s="24"/>
      <c r="S54" s="24"/>
    </row>
    <row r="55" spans="1:19" s="20" customFormat="1" ht="12" customHeight="1">
      <c r="A55" s="179"/>
      <c r="B55" s="180"/>
      <c r="C55" s="3"/>
      <c r="D55" s="3"/>
      <c r="E55" s="3"/>
      <c r="F55" s="3"/>
      <c r="G55" s="3"/>
      <c r="H55" s="3"/>
      <c r="I55" s="3"/>
      <c r="J55" s="3"/>
      <c r="K55" s="166"/>
      <c r="L55" s="58" t="s">
        <v>1001</v>
      </c>
      <c r="N55" s="24"/>
      <c r="O55" s="24"/>
      <c r="P55" s="24"/>
      <c r="Q55" s="24"/>
      <c r="R55" s="24"/>
      <c r="S55" s="24"/>
    </row>
    <row r="56" spans="1:19" s="20" customFormat="1" ht="30" customHeight="1">
      <c r="A56" s="576">
        <v>46</v>
      </c>
      <c r="B56" s="584" t="s">
        <v>534</v>
      </c>
      <c r="C56" s="584"/>
      <c r="D56" s="584"/>
      <c r="E56" s="584"/>
      <c r="F56" s="616"/>
      <c r="G56" s="616"/>
      <c r="H56" s="616"/>
      <c r="I56" s="619"/>
      <c r="J56" s="619"/>
      <c r="K56" s="619"/>
      <c r="L56" s="287" t="s">
        <v>12</v>
      </c>
      <c r="N56" s="24"/>
      <c r="O56" s="24"/>
      <c r="P56" s="24"/>
      <c r="Q56" s="24"/>
      <c r="R56" s="24"/>
      <c r="S56" s="24"/>
    </row>
    <row r="57" spans="1:19" s="20" customFormat="1" ht="18" customHeight="1">
      <c r="A57" s="577"/>
      <c r="B57" s="413" t="s">
        <v>535</v>
      </c>
      <c r="C57" s="413"/>
      <c r="D57" s="413"/>
      <c r="E57" s="413"/>
      <c r="F57" s="413"/>
      <c r="G57" s="413"/>
      <c r="H57" s="413"/>
      <c r="I57" s="413"/>
      <c r="J57" s="413"/>
      <c r="K57" s="413"/>
      <c r="L57" s="418" t="s">
        <v>13</v>
      </c>
      <c r="N57" s="24"/>
      <c r="O57" s="24"/>
      <c r="P57" s="24"/>
      <c r="Q57" s="24"/>
      <c r="R57" s="24"/>
      <c r="S57" s="24"/>
    </row>
    <row r="58" spans="1:19" s="20" customFormat="1" ht="14.5" customHeight="1">
      <c r="K58" s="177"/>
      <c r="N58" s="24"/>
      <c r="O58" s="24"/>
      <c r="P58" s="24"/>
      <c r="Q58" s="24"/>
      <c r="R58" s="24"/>
      <c r="S58" s="24"/>
    </row>
    <row r="59" spans="1:19" s="20" customFormat="1" ht="14.5" customHeight="1">
      <c r="K59" s="177"/>
      <c r="L59" s="26"/>
      <c r="N59" s="24"/>
      <c r="O59" s="24"/>
      <c r="P59" s="24"/>
      <c r="Q59" s="24"/>
      <c r="R59" s="24"/>
      <c r="S59" s="24"/>
    </row>
    <row r="60" spans="1:19" s="20" customFormat="1" ht="14.5" customHeight="1">
      <c r="K60" s="177"/>
      <c r="L60" s="26"/>
      <c r="N60" s="24"/>
      <c r="O60" s="24"/>
      <c r="P60" s="24"/>
      <c r="Q60" s="24"/>
      <c r="R60" s="24"/>
      <c r="S60" s="24"/>
    </row>
    <row r="61" spans="1:19" s="20" customFormat="1" ht="14.5" customHeight="1">
      <c r="A61" s="623" t="s">
        <v>895</v>
      </c>
      <c r="B61" s="623"/>
      <c r="C61" s="2"/>
      <c r="D61" s="2"/>
      <c r="E61" s="2"/>
      <c r="F61" s="2"/>
      <c r="G61" s="2"/>
      <c r="H61" s="2"/>
      <c r="I61" s="2"/>
      <c r="J61" s="2"/>
      <c r="K61" s="169"/>
      <c r="L61" s="412" t="s">
        <v>896</v>
      </c>
      <c r="N61" s="24"/>
      <c r="O61" s="24"/>
      <c r="P61" s="24"/>
      <c r="Q61" s="24"/>
      <c r="R61" s="24"/>
      <c r="S61" s="24"/>
    </row>
    <row r="62" spans="1:19" s="20" customFormat="1" ht="9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69"/>
      <c r="L62" s="7"/>
      <c r="N62" s="24"/>
      <c r="O62" s="24"/>
      <c r="P62" s="24"/>
      <c r="Q62" s="24"/>
      <c r="R62" s="24"/>
      <c r="S62" s="24"/>
    </row>
    <row r="63" spans="1:19" ht="18.75" customHeight="1">
      <c r="A63" s="33" t="s">
        <v>0</v>
      </c>
      <c r="C63" s="109">
        <v>2015</v>
      </c>
      <c r="D63" s="109">
        <v>2020</v>
      </c>
      <c r="E63" s="109">
        <v>2021</v>
      </c>
      <c r="F63" s="109">
        <v>2022</v>
      </c>
      <c r="G63" s="109">
        <v>2023</v>
      </c>
      <c r="H63" s="109">
        <v>2024</v>
      </c>
      <c r="I63" s="109" t="s">
        <v>1003</v>
      </c>
      <c r="J63" s="109"/>
      <c r="K63" s="390" t="s">
        <v>211</v>
      </c>
      <c r="L63" s="243" t="s">
        <v>0</v>
      </c>
      <c r="N63" s="24"/>
      <c r="O63" s="24"/>
      <c r="P63" s="24"/>
      <c r="Q63" s="24"/>
      <c r="R63" s="24"/>
      <c r="S63" s="24"/>
    </row>
    <row r="64" spans="1:19" s="116" customFormat="1" ht="14.25" customHeight="1">
      <c r="C64" s="66"/>
      <c r="D64" s="66"/>
      <c r="E64" s="66"/>
      <c r="F64" s="66"/>
      <c r="G64" s="66"/>
      <c r="H64" s="66"/>
      <c r="I64" s="109"/>
      <c r="K64" s="391"/>
      <c r="L64" s="66"/>
    </row>
    <row r="65" spans="1:35" s="116" customFormat="1" ht="14.25" customHeight="1">
      <c r="A65" s="34" t="s">
        <v>511</v>
      </c>
      <c r="B65" s="65"/>
      <c r="C65" s="406">
        <v>2426</v>
      </c>
      <c r="D65" s="406">
        <v>3873.0050000000001</v>
      </c>
      <c r="E65" s="406">
        <v>3083.306</v>
      </c>
      <c r="F65" s="406">
        <v>2965.65</v>
      </c>
      <c r="G65" s="406">
        <v>1058.3499999999999</v>
      </c>
      <c r="H65" s="406">
        <v>3502.1</v>
      </c>
      <c r="I65" s="406">
        <v>4287.8</v>
      </c>
      <c r="K65" s="392">
        <v>2.7255635883621703</v>
      </c>
      <c r="L65" s="35" t="s">
        <v>512</v>
      </c>
    </row>
    <row r="66" spans="1:35" s="116" customFormat="1" ht="14.25" customHeight="1">
      <c r="A66" s="74" t="s">
        <v>536</v>
      </c>
      <c r="C66" s="406">
        <v>496</v>
      </c>
      <c r="D66" s="406">
        <v>1698.9059999999999</v>
      </c>
      <c r="E66" s="406">
        <v>3668.0219999999999</v>
      </c>
      <c r="F66" s="406">
        <v>4245.45</v>
      </c>
      <c r="G66" s="406">
        <v>1120.5160000000001</v>
      </c>
      <c r="H66" s="406">
        <v>3363.5</v>
      </c>
      <c r="I66" s="406">
        <v>3536.875</v>
      </c>
      <c r="K66" s="392">
        <v>2.2482339933272191</v>
      </c>
      <c r="L66" s="35" t="s">
        <v>536</v>
      </c>
    </row>
    <row r="67" spans="1:35" s="116" customFormat="1" ht="14.25" customHeight="1">
      <c r="A67" s="34" t="s">
        <v>506</v>
      </c>
      <c r="B67" s="65"/>
      <c r="C67" s="230">
        <v>8475</v>
      </c>
      <c r="D67" s="230">
        <v>5069.75</v>
      </c>
      <c r="E67" s="230">
        <v>6048.1</v>
      </c>
      <c r="F67" s="230">
        <v>4549.4750000000004</v>
      </c>
      <c r="G67" s="230">
        <v>3272.0749999999998</v>
      </c>
      <c r="H67" s="230">
        <v>3224.0749999999998</v>
      </c>
      <c r="I67" s="230">
        <v>3268.85</v>
      </c>
      <c r="J67" s="230"/>
      <c r="K67" s="392">
        <v>2.0778624319738981</v>
      </c>
      <c r="L67" s="35" t="s">
        <v>506</v>
      </c>
    </row>
    <row r="68" spans="1:35" s="116" customFormat="1" ht="14.25" customHeight="1">
      <c r="A68" s="34" t="s">
        <v>706</v>
      </c>
      <c r="B68" s="65"/>
      <c r="C68" s="230">
        <v>20020.900000000001</v>
      </c>
      <c r="D68" s="230">
        <v>8046.2659999999996</v>
      </c>
      <c r="E68" s="230">
        <v>7620.7470000000003</v>
      </c>
      <c r="F68" s="230">
        <v>4228.4219999999996</v>
      </c>
      <c r="G68" s="230">
        <v>4039.6329999999998</v>
      </c>
      <c r="H68" s="230">
        <v>4076.973</v>
      </c>
      <c r="I68" s="230">
        <v>2706.9250000000002</v>
      </c>
      <c r="J68" s="230"/>
      <c r="K68" s="392">
        <v>1.7206717235942133</v>
      </c>
      <c r="L68" s="35" t="s">
        <v>706</v>
      </c>
    </row>
    <row r="69" spans="1:35" s="116" customFormat="1" ht="14.25" customHeight="1">
      <c r="A69" s="74" t="s">
        <v>293</v>
      </c>
      <c r="C69" s="406">
        <v>1524.4</v>
      </c>
      <c r="D69" s="406">
        <v>2489.4969999999998</v>
      </c>
      <c r="E69" s="406">
        <v>2829.6120000000001</v>
      </c>
      <c r="F69" s="406">
        <v>1595</v>
      </c>
      <c r="G69" s="406">
        <v>1789.675</v>
      </c>
      <c r="H69" s="406">
        <v>2589.12</v>
      </c>
      <c r="I69" s="406">
        <v>2645.2750000000001</v>
      </c>
      <c r="K69" s="392">
        <v>1.6814835629471385</v>
      </c>
      <c r="L69" s="35" t="s">
        <v>294</v>
      </c>
    </row>
    <row r="70" spans="1:35" s="116" customFormat="1" ht="14.25" customHeight="1">
      <c r="A70" s="74" t="s">
        <v>299</v>
      </c>
      <c r="C70" s="406">
        <v>325</v>
      </c>
      <c r="D70" s="406">
        <v>3074.1970000000001</v>
      </c>
      <c r="E70" s="406">
        <v>2282.2730000000001</v>
      </c>
      <c r="F70" s="406">
        <v>4962.7749999999996</v>
      </c>
      <c r="G70" s="406">
        <v>2130.65</v>
      </c>
      <c r="H70" s="406">
        <v>809.25</v>
      </c>
      <c r="I70" s="406">
        <v>2387.8000000000002</v>
      </c>
      <c r="K70" s="392">
        <v>1.5178181669600241</v>
      </c>
      <c r="L70" s="35" t="s">
        <v>300</v>
      </c>
      <c r="U70" s="626"/>
      <c r="V70" s="626"/>
      <c r="W70" s="406"/>
      <c r="X70" s="406"/>
      <c r="Y70" s="406"/>
      <c r="Z70" s="406"/>
      <c r="AA70" s="406"/>
      <c r="AB70" s="406"/>
      <c r="AC70" s="406"/>
      <c r="AD70" s="406"/>
      <c r="AE70" s="406"/>
      <c r="AF70" s="406"/>
      <c r="AG70" s="406"/>
      <c r="AH70" s="627"/>
      <c r="AI70" s="627"/>
    </row>
    <row r="71" spans="1:35" s="116" customFormat="1" ht="14.25" customHeight="1">
      <c r="A71" s="34" t="s">
        <v>502</v>
      </c>
      <c r="C71" s="110">
        <v>635.1</v>
      </c>
      <c r="D71" s="110">
        <v>1025.0419999999999</v>
      </c>
      <c r="E71" s="110">
        <v>3336.413</v>
      </c>
      <c r="F71" s="110">
        <v>4043.0349999999999</v>
      </c>
      <c r="G71" s="110">
        <v>4730.42</v>
      </c>
      <c r="H71" s="110">
        <v>1122.846</v>
      </c>
      <c r="I71" s="110">
        <v>2225.4270000000001</v>
      </c>
      <c r="K71" s="392">
        <v>1.4146048789024814</v>
      </c>
      <c r="L71" s="35" t="s">
        <v>503</v>
      </c>
      <c r="U71" s="626"/>
      <c r="V71" s="626"/>
      <c r="W71" s="406"/>
      <c r="X71" s="406"/>
      <c r="Y71" s="406"/>
      <c r="Z71" s="406"/>
      <c r="AA71" s="406"/>
      <c r="AB71" s="406"/>
      <c r="AC71" s="406"/>
      <c r="AD71" s="406"/>
      <c r="AE71" s="406"/>
      <c r="AF71" s="406"/>
      <c r="AG71" s="406"/>
      <c r="AH71" s="627"/>
      <c r="AI71" s="627"/>
    </row>
    <row r="72" spans="1:35" s="116" customFormat="1" ht="14.25" customHeight="1">
      <c r="A72" s="34" t="s">
        <v>295</v>
      </c>
      <c r="C72" s="110">
        <v>2250</v>
      </c>
      <c r="D72" s="110">
        <v>2342</v>
      </c>
      <c r="E72" s="110">
        <v>1643.54</v>
      </c>
      <c r="F72" s="110">
        <v>13034.35</v>
      </c>
      <c r="G72" s="110">
        <v>16111.55</v>
      </c>
      <c r="H72" s="110">
        <v>14952.706</v>
      </c>
      <c r="I72" s="110">
        <v>1853.25</v>
      </c>
      <c r="K72" s="392">
        <v>1.1780285274808042</v>
      </c>
      <c r="L72" s="35" t="s">
        <v>296</v>
      </c>
      <c r="U72" s="65"/>
      <c r="V72" s="65"/>
      <c r="W72" s="406"/>
      <c r="X72" s="406"/>
      <c r="Y72" s="406"/>
      <c r="Z72" s="406"/>
      <c r="AA72" s="406"/>
      <c r="AB72" s="406"/>
      <c r="AC72" s="406"/>
      <c r="AD72" s="406"/>
      <c r="AE72" s="406"/>
      <c r="AF72" s="406"/>
      <c r="AG72" s="406"/>
      <c r="AH72" s="410"/>
      <c r="AI72" s="410"/>
    </row>
    <row r="73" spans="1:35" s="116" customFormat="1" ht="14.25" customHeight="1">
      <c r="A73" s="34" t="s">
        <v>288</v>
      </c>
      <c r="B73" s="65"/>
      <c r="C73" s="110">
        <v>275.49200000000002</v>
      </c>
      <c r="D73" s="110">
        <v>211.97499999999999</v>
      </c>
      <c r="E73" s="110">
        <v>2250.58</v>
      </c>
      <c r="F73" s="110">
        <v>6119.2160000000003</v>
      </c>
      <c r="G73" s="110">
        <v>11437.975</v>
      </c>
      <c r="H73" s="110">
        <v>1071.675</v>
      </c>
      <c r="I73" s="110">
        <v>1577.8</v>
      </c>
      <c r="J73" s="230"/>
      <c r="K73" s="392">
        <v>1.0029372241517402</v>
      </c>
      <c r="L73" s="35" t="s">
        <v>288</v>
      </c>
      <c r="U73" s="626"/>
      <c r="V73" s="626"/>
      <c r="W73" s="406"/>
      <c r="X73" s="406"/>
      <c r="Y73" s="406"/>
      <c r="Z73" s="406"/>
      <c r="AA73" s="406"/>
      <c r="AB73" s="406"/>
      <c r="AC73" s="406"/>
      <c r="AD73" s="406"/>
      <c r="AE73" s="406"/>
      <c r="AF73" s="406"/>
      <c r="AG73" s="406"/>
      <c r="AH73" s="410"/>
      <c r="AI73" s="410"/>
    </row>
    <row r="74" spans="1:35" s="116" customFormat="1" ht="14.25" customHeight="1">
      <c r="A74" s="74" t="s">
        <v>515</v>
      </c>
      <c r="C74" s="110">
        <v>3572.7</v>
      </c>
      <c r="D74" s="110">
        <v>6528.0159999999996</v>
      </c>
      <c r="E74" s="110">
        <v>6351.5469999999996</v>
      </c>
      <c r="F74" s="110">
        <v>7041.85</v>
      </c>
      <c r="G74" s="110">
        <v>1284</v>
      </c>
      <c r="H74" s="110">
        <v>1239.75</v>
      </c>
      <c r="I74" s="110">
        <v>1299.3</v>
      </c>
      <c r="K74" s="392">
        <v>0.82590717159358362</v>
      </c>
      <c r="L74" s="35" t="s">
        <v>515</v>
      </c>
      <c r="U74" s="626"/>
      <c r="V74" s="626"/>
      <c r="W74" s="406"/>
      <c r="X74" s="406"/>
      <c r="Y74" s="406"/>
      <c r="Z74" s="406"/>
      <c r="AA74" s="406"/>
      <c r="AB74" s="406"/>
      <c r="AC74" s="406"/>
      <c r="AD74" s="406"/>
      <c r="AE74" s="406"/>
      <c r="AF74" s="406"/>
      <c r="AG74" s="406"/>
      <c r="AH74" s="627"/>
      <c r="AI74" s="627"/>
    </row>
    <row r="75" spans="1:35" s="116" customFormat="1" ht="14.25" customHeight="1">
      <c r="A75" s="74" t="s">
        <v>99</v>
      </c>
      <c r="C75" s="110" t="s">
        <v>250</v>
      </c>
      <c r="D75" s="110">
        <v>1172.867</v>
      </c>
      <c r="E75" s="110">
        <v>352.92500000000001</v>
      </c>
      <c r="F75" s="110">
        <v>1221.4749999999999</v>
      </c>
      <c r="G75" s="110">
        <v>1750.6</v>
      </c>
      <c r="H75" s="110">
        <v>421.71</v>
      </c>
      <c r="I75" s="110">
        <v>1261.943</v>
      </c>
      <c r="J75" s="230"/>
      <c r="K75" s="392">
        <v>0.80216098964236249</v>
      </c>
      <c r="L75" s="35" t="s">
        <v>99</v>
      </c>
    </row>
    <row r="76" spans="1:35" s="116" customFormat="1" ht="14.25" customHeight="1">
      <c r="A76" s="74" t="s">
        <v>288</v>
      </c>
      <c r="C76" s="110">
        <v>275.5</v>
      </c>
      <c r="D76" s="110">
        <v>211.97499999999999</v>
      </c>
      <c r="E76" s="110">
        <v>2250.58</v>
      </c>
      <c r="F76" s="110">
        <v>6119.2160000000003</v>
      </c>
      <c r="G76" s="110">
        <v>11437.975</v>
      </c>
      <c r="H76" s="110">
        <v>5348.8</v>
      </c>
      <c r="I76" s="110">
        <v>1171.95</v>
      </c>
      <c r="K76" s="392">
        <v>0.74495644558539242</v>
      </c>
      <c r="L76" s="35" t="s">
        <v>288</v>
      </c>
    </row>
    <row r="77" spans="1:35" s="116" customFormat="1" ht="14.25" customHeight="1">
      <c r="A77" s="74" t="s">
        <v>396</v>
      </c>
      <c r="C77" s="406">
        <v>144</v>
      </c>
      <c r="D77" s="406">
        <v>579.30899999999997</v>
      </c>
      <c r="E77" s="406">
        <v>1495.1020000000001</v>
      </c>
      <c r="F77" s="406">
        <v>3002.39</v>
      </c>
      <c r="G77" s="406">
        <v>7268.2420000000002</v>
      </c>
      <c r="H77" s="406">
        <v>2652.9250000000002</v>
      </c>
      <c r="I77" s="406">
        <v>1050.5630000000001</v>
      </c>
      <c r="K77" s="392">
        <v>0.66779613323394915</v>
      </c>
      <c r="L77" s="35" t="s">
        <v>397</v>
      </c>
    </row>
    <row r="78" spans="1:35" s="116" customFormat="1" ht="14.25" customHeight="1">
      <c r="A78" s="74" t="s">
        <v>301</v>
      </c>
      <c r="C78" s="110">
        <v>21680.305000000008</v>
      </c>
      <c r="D78" s="110">
        <v>25267.782999999981</v>
      </c>
      <c r="E78" s="110">
        <v>19027.20699999998</v>
      </c>
      <c r="F78" s="110">
        <v>9121.2570000000269</v>
      </c>
      <c r="G78" s="110">
        <v>3948.1319999999978</v>
      </c>
      <c r="H78" s="110">
        <v>13366.030000000028</v>
      </c>
      <c r="I78" s="110">
        <v>12431.820999999982</v>
      </c>
      <c r="K78" s="392">
        <v>7.9023552065479121</v>
      </c>
      <c r="L78" s="35" t="s">
        <v>302</v>
      </c>
      <c r="U78" s="626"/>
      <c r="V78" s="626"/>
      <c r="W78" s="406"/>
      <c r="X78" s="406"/>
      <c r="Y78" s="406"/>
      <c r="Z78" s="406"/>
      <c r="AA78" s="406"/>
      <c r="AB78" s="406"/>
      <c r="AC78" s="406"/>
      <c r="AD78" s="406"/>
      <c r="AE78" s="406"/>
      <c r="AF78" s="406"/>
      <c r="AG78" s="406"/>
      <c r="AH78" s="627"/>
      <c r="AI78" s="627"/>
    </row>
    <row r="79" spans="1:35" s="116" customFormat="1" ht="5.25" customHeight="1">
      <c r="A79" s="34"/>
      <c r="C79" s="110"/>
      <c r="D79" s="110"/>
      <c r="E79" s="110"/>
      <c r="F79" s="110"/>
      <c r="G79" s="110"/>
      <c r="H79" s="110"/>
      <c r="I79" s="110"/>
      <c r="K79" s="392"/>
      <c r="L79" s="326"/>
    </row>
    <row r="80" spans="1:35" s="116" customFormat="1" ht="5.25" customHeight="1">
      <c r="A80" s="556"/>
      <c r="B80" s="557"/>
      <c r="C80" s="561"/>
      <c r="D80" s="561"/>
      <c r="E80" s="561"/>
      <c r="F80" s="561"/>
      <c r="G80" s="561"/>
      <c r="H80" s="561"/>
      <c r="I80" s="561"/>
      <c r="J80" s="558"/>
      <c r="K80" s="559"/>
      <c r="L80" s="562"/>
    </row>
    <row r="81" spans="1:12" s="116" customFormat="1" ht="14.25" customHeight="1">
      <c r="A81" s="252" t="s">
        <v>205</v>
      </c>
      <c r="B81" s="232"/>
      <c r="C81" s="405">
        <v>114968.546</v>
      </c>
      <c r="D81" s="405">
        <v>153945.94699999999</v>
      </c>
      <c r="E81" s="405">
        <v>147855.682</v>
      </c>
      <c r="F81" s="405">
        <v>160202</v>
      </c>
      <c r="G81" s="405">
        <v>163544.24799999999</v>
      </c>
      <c r="H81" s="405">
        <v>151699.61900000001</v>
      </c>
      <c r="I81" s="405">
        <v>157317.92199999999</v>
      </c>
      <c r="J81" s="247"/>
      <c r="K81" s="392">
        <v>100</v>
      </c>
      <c r="L81" s="241" t="s">
        <v>206</v>
      </c>
    </row>
    <row r="82" spans="1:12" s="116" customFormat="1" ht="14.25" customHeight="1">
      <c r="C82" s="110"/>
      <c r="D82" s="110"/>
      <c r="E82" s="110"/>
      <c r="F82" s="110"/>
      <c r="G82" s="110"/>
      <c r="H82" s="110"/>
      <c r="I82" s="110"/>
      <c r="J82" s="230"/>
      <c r="K82" s="417"/>
    </row>
    <row r="83" spans="1:12" s="116" customFormat="1" ht="14.25" customHeight="1">
      <c r="C83" s="110"/>
      <c r="D83" s="110"/>
      <c r="E83" s="110"/>
      <c r="F83" s="110"/>
      <c r="G83" s="110"/>
      <c r="H83" s="110"/>
      <c r="I83" s="110"/>
      <c r="J83" s="230"/>
      <c r="K83" s="417"/>
    </row>
    <row r="84" spans="1:12" s="116" customFormat="1" ht="14.25" customHeight="1">
      <c r="C84" s="110"/>
      <c r="D84" s="110"/>
      <c r="E84" s="110"/>
      <c r="F84" s="110"/>
      <c r="G84" s="110"/>
      <c r="H84" s="110"/>
      <c r="I84" s="110"/>
      <c r="J84" s="230"/>
      <c r="K84" s="417"/>
    </row>
    <row r="85" spans="1:12" s="116" customFormat="1" ht="14.25" customHeight="1">
      <c r="C85" s="110"/>
      <c r="D85" s="110"/>
      <c r="E85" s="110"/>
      <c r="F85" s="110"/>
      <c r="G85" s="110"/>
      <c r="H85" s="110"/>
      <c r="I85" s="110"/>
      <c r="J85" s="230"/>
      <c r="K85" s="417"/>
    </row>
    <row r="86" spans="1:12" s="116" customFormat="1" ht="14.25" customHeight="1">
      <c r="C86" s="110"/>
      <c r="D86" s="110"/>
      <c r="E86" s="110"/>
      <c r="F86" s="110"/>
      <c r="G86" s="110"/>
      <c r="H86" s="110"/>
      <c r="I86" s="110"/>
      <c r="J86" s="230"/>
      <c r="K86" s="417"/>
    </row>
    <row r="87" spans="1:12" s="116" customFormat="1" ht="14.25" customHeight="1">
      <c r="C87" s="110"/>
      <c r="D87" s="110"/>
      <c r="E87" s="110"/>
      <c r="F87" s="110"/>
      <c r="G87" s="110"/>
      <c r="H87" s="110"/>
      <c r="I87" s="110"/>
      <c r="J87" s="230"/>
      <c r="K87" s="417"/>
    </row>
    <row r="88" spans="1:12" s="116" customFormat="1" ht="14.25" customHeight="1">
      <c r="C88" s="110"/>
      <c r="D88" s="110"/>
      <c r="E88" s="110"/>
      <c r="F88" s="110"/>
      <c r="G88" s="110"/>
      <c r="H88" s="110"/>
      <c r="I88" s="110"/>
      <c r="J88" s="230"/>
      <c r="K88" s="417"/>
    </row>
    <row r="89" spans="1:12" s="116" customFormat="1" ht="14.25" customHeight="1">
      <c r="C89" s="110"/>
      <c r="D89" s="110"/>
      <c r="E89" s="110"/>
      <c r="F89" s="110"/>
      <c r="G89" s="110"/>
      <c r="H89" s="110"/>
      <c r="I89" s="110"/>
      <c r="J89" s="230"/>
      <c r="K89" s="417"/>
    </row>
    <row r="90" spans="1:12" s="116" customFormat="1" ht="14.25" customHeight="1">
      <c r="C90" s="110"/>
      <c r="D90" s="110"/>
      <c r="E90" s="110"/>
      <c r="F90" s="110"/>
      <c r="G90" s="110"/>
      <c r="H90" s="110"/>
      <c r="I90" s="110"/>
      <c r="J90" s="230"/>
      <c r="K90" s="417"/>
    </row>
    <row r="91" spans="1:12" s="116" customFormat="1" ht="14.25" customHeight="1">
      <c r="C91" s="110"/>
      <c r="D91" s="110"/>
      <c r="E91" s="110"/>
      <c r="F91" s="110"/>
      <c r="G91" s="110"/>
      <c r="H91" s="110"/>
      <c r="I91" s="110"/>
      <c r="J91" s="230"/>
      <c r="K91" s="417"/>
    </row>
    <row r="92" spans="1:12" s="116" customFormat="1" ht="14.25" customHeight="1">
      <c r="C92" s="110"/>
      <c r="D92" s="110"/>
      <c r="E92" s="110"/>
      <c r="F92" s="110"/>
      <c r="G92" s="110"/>
      <c r="H92" s="110"/>
      <c r="I92" s="110"/>
      <c r="J92" s="230"/>
      <c r="K92" s="417"/>
    </row>
    <row r="93" spans="1:12" s="116" customFormat="1" ht="14.25" customHeight="1">
      <c r="C93" s="110"/>
      <c r="D93" s="110"/>
      <c r="E93" s="110"/>
      <c r="F93" s="110"/>
      <c r="G93" s="110"/>
      <c r="H93" s="110"/>
      <c r="I93" s="110"/>
      <c r="J93" s="230"/>
      <c r="K93" s="417"/>
    </row>
    <row r="94" spans="1:12" s="116" customFormat="1" ht="14.25" customHeight="1">
      <c r="C94" s="110"/>
      <c r="D94" s="110"/>
      <c r="E94" s="110"/>
      <c r="F94" s="110"/>
      <c r="G94" s="110"/>
      <c r="H94" s="110"/>
      <c r="I94" s="110"/>
      <c r="J94" s="230"/>
      <c r="K94" s="417"/>
    </row>
    <row r="95" spans="1:12" s="116" customFormat="1" ht="14.25" customHeight="1">
      <c r="C95" s="110"/>
      <c r="D95" s="110"/>
      <c r="E95" s="110"/>
      <c r="F95" s="110"/>
      <c r="G95" s="110"/>
      <c r="H95" s="110"/>
      <c r="I95" s="110"/>
      <c r="J95" s="230"/>
      <c r="K95" s="417"/>
    </row>
    <row r="96" spans="1:12" s="116" customFormat="1" ht="14.25" customHeight="1">
      <c r="C96" s="110"/>
      <c r="D96" s="110"/>
      <c r="E96" s="110"/>
      <c r="F96" s="110"/>
      <c r="G96" s="110"/>
      <c r="H96" s="110"/>
      <c r="I96" s="110"/>
      <c r="J96" s="230"/>
      <c r="K96" s="417"/>
    </row>
    <row r="97" spans="1:19" s="116" customFormat="1" ht="14.25" customHeight="1">
      <c r="C97" s="110"/>
      <c r="D97" s="110"/>
      <c r="E97" s="110"/>
      <c r="F97" s="110"/>
      <c r="G97" s="110"/>
      <c r="H97" s="110"/>
      <c r="I97" s="110"/>
      <c r="J97" s="230"/>
      <c r="K97" s="417"/>
    </row>
    <row r="98" spans="1:19" s="116" customFormat="1" ht="14.25" customHeight="1">
      <c r="C98" s="110"/>
      <c r="D98" s="110"/>
      <c r="E98" s="110"/>
      <c r="F98" s="110"/>
      <c r="G98" s="110"/>
      <c r="H98" s="110"/>
      <c r="I98" s="110"/>
      <c r="J98" s="230"/>
      <c r="K98" s="417"/>
    </row>
    <row r="99" spans="1:19" s="116" customFormat="1" ht="14.25" customHeight="1">
      <c r="C99" s="110"/>
      <c r="D99" s="110"/>
      <c r="E99" s="110"/>
      <c r="F99" s="110"/>
      <c r="G99" s="110"/>
      <c r="H99" s="110"/>
      <c r="I99" s="110"/>
      <c r="J99" s="230"/>
      <c r="K99" s="417"/>
    </row>
    <row r="100" spans="1:19" s="116" customFormat="1" ht="14.25" customHeight="1">
      <c r="C100" s="110"/>
      <c r="D100" s="110"/>
      <c r="E100" s="110"/>
      <c r="F100" s="110"/>
      <c r="G100" s="110"/>
      <c r="H100" s="110"/>
      <c r="I100" s="110"/>
      <c r="J100" s="230"/>
      <c r="K100" s="417"/>
    </row>
    <row r="101" spans="1:19" s="116" customFormat="1" ht="14.25" customHeight="1">
      <c r="C101" s="110"/>
      <c r="D101" s="110"/>
      <c r="E101" s="110"/>
      <c r="F101" s="110"/>
      <c r="G101" s="110"/>
      <c r="H101" s="110"/>
      <c r="I101" s="110"/>
      <c r="J101" s="230"/>
      <c r="K101" s="417"/>
    </row>
    <row r="102" spans="1:19" s="116" customFormat="1" ht="14.25" customHeight="1">
      <c r="C102" s="110"/>
      <c r="D102" s="110"/>
      <c r="E102" s="110"/>
      <c r="F102" s="110"/>
      <c r="G102" s="110"/>
      <c r="H102" s="110"/>
      <c r="I102" s="110"/>
      <c r="J102" s="230"/>
      <c r="K102" s="417"/>
    </row>
    <row r="103" spans="1:19" s="116" customFormat="1" ht="14.25" customHeight="1">
      <c r="C103" s="110"/>
      <c r="D103" s="110"/>
      <c r="E103" s="110"/>
      <c r="F103" s="110"/>
      <c r="G103" s="110"/>
      <c r="H103" s="110"/>
      <c r="I103" s="110"/>
      <c r="J103" s="230"/>
      <c r="K103" s="417"/>
    </row>
    <row r="104" spans="1:19" ht="12" customHeight="1">
      <c r="A104" s="572"/>
      <c r="B104" s="56" t="s">
        <v>605</v>
      </c>
      <c r="K104" s="628"/>
      <c r="L104" s="628"/>
      <c r="N104" s="20"/>
      <c r="O104" s="20"/>
      <c r="P104" s="20"/>
      <c r="Q104" s="20"/>
      <c r="R104" s="20"/>
      <c r="S104" s="20"/>
    </row>
    <row r="105" spans="1:19" ht="12" customHeight="1">
      <c r="A105" s="574"/>
      <c r="B105" s="56" t="s">
        <v>73</v>
      </c>
      <c r="K105" s="171"/>
      <c r="L105" s="22"/>
    </row>
    <row r="106" spans="1:19" ht="12" customHeight="1">
      <c r="A106" s="574"/>
      <c r="B106" s="239" t="s">
        <v>975</v>
      </c>
    </row>
    <row r="107" spans="1:19" ht="12" customHeight="1">
      <c r="A107" s="574"/>
    </row>
  </sheetData>
  <mergeCells count="21">
    <mergeCell ref="A61:B61"/>
    <mergeCell ref="A50:A53"/>
    <mergeCell ref="D50:L50"/>
    <mergeCell ref="A3:A4"/>
    <mergeCell ref="A8:B8"/>
    <mergeCell ref="A11:B11"/>
    <mergeCell ref="A56:A57"/>
    <mergeCell ref="B4:K4"/>
    <mergeCell ref="B3:K3"/>
    <mergeCell ref="B56:K56"/>
    <mergeCell ref="U78:V78"/>
    <mergeCell ref="AH78:AI78"/>
    <mergeCell ref="A104:A107"/>
    <mergeCell ref="K104:L104"/>
    <mergeCell ref="AH70:AI70"/>
    <mergeCell ref="U70:V70"/>
    <mergeCell ref="AH74:AI74"/>
    <mergeCell ref="U71:V71"/>
    <mergeCell ref="AH71:AI71"/>
    <mergeCell ref="U73:V73"/>
    <mergeCell ref="U74:V74"/>
  </mergeCells>
  <hyperlinks>
    <hyperlink ref="L3" location="'Inhoudsopgave Zuivel in cijfers'!A1" display="Terug naar inhoudsopgave" xr:uid="{CF346FE8-EE1C-4409-B187-3B1F1AF9FFBC}"/>
    <hyperlink ref="L4" location="'Inhoudsopgave Zuivel in cijfers'!A1" display="Back to table of contents" xr:uid="{5FC28AFF-50E0-40B3-8502-6223F2932D3F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DDDB-F941-4495-BECF-002BD921D200}">
  <sheetPr>
    <tabColor rgb="FFBBD25B"/>
  </sheetPr>
  <dimension ref="A1:S107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4" style="2" customWidth="1"/>
    <col min="3" max="6" width="9.25" style="2" customWidth="1"/>
    <col min="7" max="7" width="11" style="2" bestFit="1" customWidth="1"/>
    <col min="8" max="9" width="9.25" style="2" customWidth="1"/>
    <col min="10" max="10" width="1.75" style="2" customWidth="1"/>
    <col min="11" max="11" width="6.75" style="509" bestFit="1" customWidth="1"/>
    <col min="12" max="12" width="30" style="7" customWidth="1"/>
    <col min="13" max="16384" width="9.5" style="2"/>
  </cols>
  <sheetData>
    <row r="1" spans="1:13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506"/>
      <c r="L1" s="108" t="s">
        <v>603</v>
      </c>
      <c r="M1" s="19"/>
    </row>
    <row r="2" spans="1:13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507"/>
      <c r="L2" s="58" t="s">
        <v>1001</v>
      </c>
    </row>
    <row r="3" spans="1:13" ht="18" customHeight="1">
      <c r="A3" s="576">
        <v>47</v>
      </c>
      <c r="B3" s="631" t="s">
        <v>958</v>
      </c>
      <c r="C3" s="587"/>
      <c r="D3" s="587"/>
      <c r="E3" s="587"/>
      <c r="F3" s="582"/>
      <c r="G3" s="582"/>
      <c r="H3" s="582"/>
      <c r="I3" s="582"/>
      <c r="J3" s="582"/>
      <c r="K3" s="582"/>
      <c r="L3" s="123" t="s">
        <v>579</v>
      </c>
    </row>
    <row r="4" spans="1:13" ht="18" customHeight="1">
      <c r="A4" s="577"/>
      <c r="B4" s="632" t="s">
        <v>959</v>
      </c>
      <c r="C4" s="587"/>
      <c r="D4" s="587"/>
      <c r="E4" s="587"/>
      <c r="F4" s="582"/>
      <c r="G4" s="582"/>
      <c r="H4" s="582"/>
      <c r="I4" s="582"/>
      <c r="J4" s="582"/>
      <c r="K4" s="582"/>
      <c r="L4" s="220" t="s">
        <v>580</v>
      </c>
    </row>
    <row r="5" spans="1:13" s="116" customFormat="1" ht="14.25" customHeight="1">
      <c r="K5" s="508"/>
      <c r="L5" s="415"/>
    </row>
    <row r="6" spans="1:13" s="116" customFormat="1" ht="14.25" customHeight="1">
      <c r="K6" s="508"/>
      <c r="L6" s="415"/>
    </row>
    <row r="7" spans="1:13" s="116" customFormat="1" ht="14.25" customHeight="1">
      <c r="K7" s="508"/>
      <c r="L7" s="415"/>
    </row>
    <row r="8" spans="1:13" ht="14.25" customHeight="1">
      <c r="A8" s="623" t="s">
        <v>895</v>
      </c>
      <c r="B8" s="623"/>
      <c r="L8" s="412" t="s">
        <v>896</v>
      </c>
    </row>
    <row r="9" spans="1:13" ht="9" customHeight="1"/>
    <row r="10" spans="1:13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510" t="s">
        <v>211</v>
      </c>
      <c r="L10" s="243" t="s">
        <v>0</v>
      </c>
    </row>
    <row r="11" spans="1:13" s="116" customFormat="1" ht="14.25" customHeight="1">
      <c r="A11" s="630"/>
      <c r="B11" s="630"/>
      <c r="K11" s="263"/>
      <c r="L11" s="416"/>
    </row>
    <row r="12" spans="1:13" s="116" customFormat="1" ht="14.25" customHeight="1">
      <c r="A12" s="252" t="s">
        <v>754</v>
      </c>
      <c r="B12" s="232"/>
      <c r="C12" s="111">
        <v>523758.18999999994</v>
      </c>
      <c r="D12" s="111">
        <v>557705.66200000013</v>
      </c>
      <c r="E12" s="111">
        <v>652210.73299999989</v>
      </c>
      <c r="F12" s="111">
        <v>716503.70600000001</v>
      </c>
      <c r="G12" s="111">
        <v>974493.89199999976</v>
      </c>
      <c r="H12" s="111">
        <v>935709.07499999995</v>
      </c>
      <c r="I12" s="111">
        <v>940247.31000000017</v>
      </c>
      <c r="J12" s="111"/>
      <c r="K12" s="511">
        <v>95.759427781208487</v>
      </c>
      <c r="L12" s="241" t="s">
        <v>754</v>
      </c>
    </row>
    <row r="13" spans="1:13" s="116" customFormat="1" ht="14.25" customHeight="1">
      <c r="A13" s="34"/>
      <c r="B13" s="65"/>
      <c r="K13" s="511"/>
      <c r="L13" s="419"/>
    </row>
    <row r="14" spans="1:13" s="116" customFormat="1" ht="14.25" customHeight="1">
      <c r="A14" s="34" t="s">
        <v>61</v>
      </c>
      <c r="B14" s="65"/>
      <c r="C14" s="230">
        <v>328052.462</v>
      </c>
      <c r="D14" s="230">
        <v>312901.68</v>
      </c>
      <c r="E14" s="230">
        <v>445067.35399999999</v>
      </c>
      <c r="F14" s="230">
        <v>532054.55500000005</v>
      </c>
      <c r="G14" s="230">
        <v>672160.72699999996</v>
      </c>
      <c r="H14" s="230">
        <v>680770.45499999996</v>
      </c>
      <c r="I14" s="230">
        <v>639183.37300000002</v>
      </c>
      <c r="J14" s="122"/>
      <c r="K14" s="511">
        <v>65.097590170976119</v>
      </c>
      <c r="L14" s="35" t="s">
        <v>17</v>
      </c>
    </row>
    <row r="15" spans="1:13" s="116" customFormat="1" ht="14.25" customHeight="1">
      <c r="A15" s="34" t="s">
        <v>14</v>
      </c>
      <c r="B15" s="65"/>
      <c r="C15" s="230">
        <v>142285.97399999999</v>
      </c>
      <c r="D15" s="230">
        <v>157579.40700000001</v>
      </c>
      <c r="E15" s="230">
        <v>136121.64600000001</v>
      </c>
      <c r="F15" s="230">
        <v>104224.611</v>
      </c>
      <c r="G15" s="230">
        <v>175677.86</v>
      </c>
      <c r="H15" s="230">
        <v>151909.00899999999</v>
      </c>
      <c r="I15" s="230">
        <v>149651.755</v>
      </c>
      <c r="J15" s="122"/>
      <c r="K15" s="511">
        <v>15.241273516915038</v>
      </c>
      <c r="L15" s="35" t="s">
        <v>93</v>
      </c>
    </row>
    <row r="16" spans="1:13" s="116" customFormat="1" ht="14.25" customHeight="1">
      <c r="A16" s="34" t="s">
        <v>15</v>
      </c>
      <c r="B16" s="65"/>
      <c r="C16" s="230">
        <v>26832.031999999999</v>
      </c>
      <c r="D16" s="230">
        <v>44637.233</v>
      </c>
      <c r="E16" s="230">
        <v>32270.406999999999</v>
      </c>
      <c r="F16" s="230">
        <v>45003.843000000001</v>
      </c>
      <c r="G16" s="230">
        <v>65250.951999999997</v>
      </c>
      <c r="H16" s="230">
        <v>41007.866000000002</v>
      </c>
      <c r="I16" s="230">
        <v>68545.210999999996</v>
      </c>
      <c r="J16" s="122"/>
      <c r="K16" s="511">
        <v>6.9809826762516289</v>
      </c>
      <c r="L16" s="35" t="s">
        <v>16</v>
      </c>
    </row>
    <row r="17" spans="1:12" s="116" customFormat="1" ht="14.25" customHeight="1">
      <c r="A17" s="34" t="s">
        <v>18</v>
      </c>
      <c r="B17" s="65"/>
      <c r="C17" s="230">
        <v>1455.1780000000001</v>
      </c>
      <c r="D17" s="230">
        <v>3011.5140000000001</v>
      </c>
      <c r="E17" s="230">
        <v>6587.0550000000003</v>
      </c>
      <c r="F17" s="230">
        <v>11615.596</v>
      </c>
      <c r="G17" s="230">
        <v>16411.063999999998</v>
      </c>
      <c r="H17" s="230">
        <v>16063.094999999999</v>
      </c>
      <c r="I17" s="230">
        <v>29326.219000000001</v>
      </c>
      <c r="J17" s="122"/>
      <c r="K17" s="511">
        <v>2.9867269180769087</v>
      </c>
      <c r="L17" s="35" t="s">
        <v>19</v>
      </c>
    </row>
    <row r="18" spans="1:12" s="116" customFormat="1" ht="14.25" customHeight="1">
      <c r="A18" s="34" t="s">
        <v>22</v>
      </c>
      <c r="B18" s="65"/>
      <c r="C18" s="230">
        <v>14787.532999999999</v>
      </c>
      <c r="D18" s="230">
        <v>6861.4970000000003</v>
      </c>
      <c r="E18" s="230">
        <v>3788.2669999999998</v>
      </c>
      <c r="F18" s="230">
        <v>1712.4369999999999</v>
      </c>
      <c r="G18" s="230">
        <v>6321.1779999999999</v>
      </c>
      <c r="H18" s="230">
        <v>13505.37</v>
      </c>
      <c r="I18" s="230">
        <v>13730.92</v>
      </c>
      <c r="J18" s="122"/>
      <c r="K18" s="511">
        <v>1.3984246784067385</v>
      </c>
      <c r="L18" s="35" t="s">
        <v>23</v>
      </c>
    </row>
    <row r="19" spans="1:12" s="116" customFormat="1" ht="14.25" customHeight="1">
      <c r="A19" s="34" t="s">
        <v>29</v>
      </c>
      <c r="B19" s="65"/>
      <c r="C19" s="230">
        <v>1101.1220000000001</v>
      </c>
      <c r="D19" s="230">
        <v>21910.466</v>
      </c>
      <c r="E19" s="230">
        <v>16087.814</v>
      </c>
      <c r="F19" s="230">
        <v>9520.7980000000007</v>
      </c>
      <c r="G19" s="230">
        <v>20495.351999999999</v>
      </c>
      <c r="H19" s="230">
        <v>7346.5770000000002</v>
      </c>
      <c r="I19" s="230">
        <v>13703.573</v>
      </c>
      <c r="J19" s="122"/>
      <c r="K19" s="511">
        <v>1.3956395249224571</v>
      </c>
      <c r="L19" s="35" t="s">
        <v>30</v>
      </c>
    </row>
    <row r="20" spans="1:12" s="116" customFormat="1" ht="14.25" customHeight="1">
      <c r="A20" s="34" t="s">
        <v>31</v>
      </c>
      <c r="B20" s="65"/>
      <c r="C20" s="230">
        <v>1644.3330000000001</v>
      </c>
      <c r="D20" s="230">
        <v>3251.5680000000002</v>
      </c>
      <c r="E20" s="230">
        <v>2655.4850000000001</v>
      </c>
      <c r="F20" s="230">
        <v>3231.8530000000001</v>
      </c>
      <c r="G20" s="230">
        <v>4815.2489999999998</v>
      </c>
      <c r="H20" s="230">
        <v>4955.5429999999997</v>
      </c>
      <c r="I20" s="230">
        <v>6393.62</v>
      </c>
      <c r="J20" s="122"/>
      <c r="K20" s="511">
        <v>0.65115782426486291</v>
      </c>
      <c r="L20" s="35" t="s">
        <v>32</v>
      </c>
    </row>
    <row r="21" spans="1:12" s="116" customFormat="1" ht="14.25" customHeight="1">
      <c r="A21" s="34" t="s">
        <v>66</v>
      </c>
      <c r="B21" s="65"/>
      <c r="C21" s="230">
        <v>584.85400000000004</v>
      </c>
      <c r="D21" s="230">
        <v>84.116</v>
      </c>
      <c r="E21" s="230">
        <v>682.24099999999999</v>
      </c>
      <c r="F21" s="230">
        <v>526.29300000000001</v>
      </c>
      <c r="G21" s="230">
        <v>712.02599999999995</v>
      </c>
      <c r="H21" s="230">
        <v>2429.9079999999999</v>
      </c>
      <c r="I21" s="230">
        <v>5509.0050000000001</v>
      </c>
      <c r="J21" s="122"/>
      <c r="K21" s="511">
        <v>0.56106426557478417</v>
      </c>
      <c r="L21" s="35" t="s">
        <v>109</v>
      </c>
    </row>
    <row r="22" spans="1:12" s="116" customFormat="1" ht="14.25" customHeight="1">
      <c r="A22" s="34" t="s">
        <v>20</v>
      </c>
      <c r="B22" s="65"/>
      <c r="C22" s="230">
        <v>1528.681</v>
      </c>
      <c r="D22" s="230">
        <v>850.01700000000005</v>
      </c>
      <c r="E22" s="230">
        <v>4605.9560000000001</v>
      </c>
      <c r="F22" s="230">
        <v>2953.5329999999999</v>
      </c>
      <c r="G22" s="230">
        <v>4231.1130000000003</v>
      </c>
      <c r="H22" s="230">
        <v>8215.3179999999993</v>
      </c>
      <c r="I22" s="230">
        <v>4649.0730000000003</v>
      </c>
      <c r="J22" s="122"/>
      <c r="K22" s="511">
        <v>0.47348454545758417</v>
      </c>
      <c r="L22" s="35" t="s">
        <v>21</v>
      </c>
    </row>
    <row r="23" spans="1:12" s="116" customFormat="1" ht="14.25" customHeight="1">
      <c r="A23" s="34" t="s">
        <v>24</v>
      </c>
      <c r="B23" s="65"/>
      <c r="C23" s="230">
        <v>910.67499999999995</v>
      </c>
      <c r="D23" s="230">
        <v>377.78800000000001</v>
      </c>
      <c r="E23" s="230">
        <v>1136.6099999999999</v>
      </c>
      <c r="F23" s="230">
        <v>1352.8309999999999</v>
      </c>
      <c r="G23" s="230">
        <v>2355.8429999999998</v>
      </c>
      <c r="H23" s="230">
        <v>1264.2349999999999</v>
      </c>
      <c r="I23" s="230">
        <v>3094.2820000000002</v>
      </c>
      <c r="J23" s="122"/>
      <c r="K23" s="511">
        <v>0.31513695446115486</v>
      </c>
      <c r="L23" s="35" t="s">
        <v>25</v>
      </c>
    </row>
    <row r="24" spans="1:12" s="116" customFormat="1" ht="14.25" customHeight="1">
      <c r="A24" s="34" t="s">
        <v>36</v>
      </c>
      <c r="B24" s="65"/>
      <c r="C24" s="230">
        <v>170.49799999999999</v>
      </c>
      <c r="D24" s="230">
        <v>239.67</v>
      </c>
      <c r="E24" s="230">
        <v>161.899</v>
      </c>
      <c r="F24" s="230">
        <v>174.58099999999999</v>
      </c>
      <c r="G24" s="230">
        <v>1482.25</v>
      </c>
      <c r="H24" s="230">
        <v>816.202</v>
      </c>
      <c r="I24" s="230">
        <v>2812.3209999999999</v>
      </c>
      <c r="J24" s="122"/>
      <c r="K24" s="511">
        <v>0.28642065426071356</v>
      </c>
      <c r="L24" s="35" t="s">
        <v>36</v>
      </c>
    </row>
    <row r="25" spans="1:12" s="116" customFormat="1" ht="14.25" customHeight="1">
      <c r="A25" s="34" t="s">
        <v>27</v>
      </c>
      <c r="B25" s="65"/>
      <c r="C25" s="230">
        <v>969.29499999999996</v>
      </c>
      <c r="D25" s="230">
        <v>1210.7750000000001</v>
      </c>
      <c r="E25" s="230">
        <v>621.29700000000003</v>
      </c>
      <c r="F25" s="230">
        <v>1113.6179999999999</v>
      </c>
      <c r="G25" s="230">
        <v>1623.002</v>
      </c>
      <c r="H25" s="230">
        <v>1048.74</v>
      </c>
      <c r="I25" s="230">
        <v>1020.7670000000001</v>
      </c>
      <c r="J25" s="122"/>
      <c r="K25" s="511">
        <v>0.1039599505133823</v>
      </c>
      <c r="L25" s="35" t="s">
        <v>28</v>
      </c>
    </row>
    <row r="26" spans="1:12" s="116" customFormat="1" ht="14.25" customHeight="1">
      <c r="A26" s="34" t="s">
        <v>64</v>
      </c>
      <c r="B26" s="65"/>
      <c r="C26" s="230">
        <v>283.30399999999997</v>
      </c>
      <c r="D26" s="230">
        <v>804.42200000000003</v>
      </c>
      <c r="E26" s="230">
        <v>630.70000000000005</v>
      </c>
      <c r="F26" s="230">
        <v>446.70100000000002</v>
      </c>
      <c r="G26" s="230">
        <v>792.20899999999995</v>
      </c>
      <c r="H26" s="230">
        <v>3823.2570000000001</v>
      </c>
      <c r="I26" s="230">
        <v>866.76800000000003</v>
      </c>
      <c r="J26" s="122"/>
      <c r="K26" s="511">
        <v>8.8275932104567786E-2</v>
      </c>
      <c r="L26" s="35" t="s">
        <v>43</v>
      </c>
    </row>
    <row r="27" spans="1:12" s="116" customFormat="1" ht="14.25" customHeight="1">
      <c r="A27" s="34" t="s">
        <v>47</v>
      </c>
      <c r="B27" s="65"/>
      <c r="C27" s="230">
        <v>104.43600000000001</v>
      </c>
      <c r="D27" s="230">
        <v>542.755</v>
      </c>
      <c r="E27" s="230">
        <v>403.27800000000002</v>
      </c>
      <c r="F27" s="230">
        <v>50.646000000000001</v>
      </c>
      <c r="G27" s="230">
        <v>98.183000000000007</v>
      </c>
      <c r="H27" s="230">
        <v>34.380000000000003</v>
      </c>
      <c r="I27" s="230">
        <v>469.738</v>
      </c>
      <c r="J27" s="122"/>
      <c r="K27" s="511">
        <v>4.7840436881536309E-2</v>
      </c>
      <c r="L27" s="35" t="s">
        <v>48</v>
      </c>
    </row>
    <row r="28" spans="1:12" s="116" customFormat="1" ht="14.25" customHeight="1">
      <c r="A28" s="34" t="s">
        <v>51</v>
      </c>
      <c r="B28" s="65"/>
      <c r="C28" s="230">
        <v>144.56700000000001</v>
      </c>
      <c r="D28" s="230">
        <v>151.32900000000001</v>
      </c>
      <c r="E28" s="230">
        <v>136.602</v>
      </c>
      <c r="F28" s="230">
        <v>314.56400000000002</v>
      </c>
      <c r="G28" s="230">
        <v>519.928</v>
      </c>
      <c r="H28" s="230">
        <v>478.178</v>
      </c>
      <c r="I28" s="230">
        <v>278.505</v>
      </c>
      <c r="J28" s="122"/>
      <c r="K28" s="511">
        <v>2.8364324099162237E-2</v>
      </c>
      <c r="L28" s="35" t="s">
        <v>52</v>
      </c>
    </row>
    <row r="29" spans="1:12" s="116" customFormat="1" ht="14.25" customHeight="1">
      <c r="A29" s="34" t="s">
        <v>504</v>
      </c>
      <c r="B29" s="65"/>
      <c r="C29" s="230">
        <v>33.786000000000001</v>
      </c>
      <c r="D29" s="230">
        <v>256.45499999999998</v>
      </c>
      <c r="E29" s="230">
        <v>35.173000000000002</v>
      </c>
      <c r="F29" s="230">
        <v>148.249</v>
      </c>
      <c r="G29" s="230">
        <v>253.15899999999999</v>
      </c>
      <c r="H29" s="230">
        <v>274.721</v>
      </c>
      <c r="I29" s="230">
        <v>259.041</v>
      </c>
      <c r="J29" s="122"/>
      <c r="K29" s="511">
        <v>2.6382014250986824E-2</v>
      </c>
      <c r="L29" s="35" t="s">
        <v>505</v>
      </c>
    </row>
    <row r="30" spans="1:12" s="116" customFormat="1" ht="14.25" customHeight="1">
      <c r="A30" s="34" t="s">
        <v>46</v>
      </c>
      <c r="B30" s="65"/>
      <c r="C30" s="230">
        <v>1328.8340000000001</v>
      </c>
      <c r="D30" s="230">
        <v>205.76300000000001</v>
      </c>
      <c r="E30" s="230">
        <v>158.80799999999999</v>
      </c>
      <c r="F30" s="230">
        <v>249.32900000000001</v>
      </c>
      <c r="G30" s="230">
        <v>174.17</v>
      </c>
      <c r="H30" s="230">
        <v>114.71899999999999</v>
      </c>
      <c r="I30" s="230">
        <v>129.86600000000001</v>
      </c>
      <c r="J30" s="122"/>
      <c r="K30" s="511">
        <v>1.322619455112764E-2</v>
      </c>
      <c r="L30" s="35" t="s">
        <v>46</v>
      </c>
    </row>
    <row r="31" spans="1:12" s="116" customFormat="1" ht="14.25" customHeight="1">
      <c r="A31" s="34" t="s">
        <v>34</v>
      </c>
      <c r="B31" s="65"/>
      <c r="C31" s="230">
        <v>201.9</v>
      </c>
      <c r="D31" s="230">
        <v>545.05899999999997</v>
      </c>
      <c r="E31" s="230">
        <v>180.822</v>
      </c>
      <c r="F31" s="230">
        <v>130.21299999999999</v>
      </c>
      <c r="G31" s="230">
        <v>150.03299999999999</v>
      </c>
      <c r="H31" s="230">
        <v>319.58199999999999</v>
      </c>
      <c r="I31" s="230">
        <v>119.319</v>
      </c>
      <c r="J31" s="122"/>
      <c r="K31" s="511">
        <v>1.2152036003619105E-2</v>
      </c>
      <c r="L31" s="35" t="s">
        <v>35</v>
      </c>
    </row>
    <row r="32" spans="1:12" s="116" customFormat="1" ht="14.25" customHeight="1">
      <c r="A32" s="34" t="s">
        <v>44</v>
      </c>
      <c r="B32" s="65"/>
      <c r="C32" s="230">
        <v>244.63900000000001</v>
      </c>
      <c r="D32" s="230">
        <v>300.95299999999997</v>
      </c>
      <c r="E32" s="230">
        <v>412.37400000000002</v>
      </c>
      <c r="F32" s="230">
        <v>706.84</v>
      </c>
      <c r="G32" s="230">
        <v>188.762</v>
      </c>
      <c r="H32" s="230">
        <v>103.684</v>
      </c>
      <c r="I32" s="230">
        <v>104.06699999999999</v>
      </c>
      <c r="J32" s="122"/>
      <c r="K32" s="511">
        <v>1.0598697028877457E-2</v>
      </c>
      <c r="L32" s="35" t="s">
        <v>45</v>
      </c>
    </row>
    <row r="33" spans="1:12" s="116" customFormat="1" ht="14.25" customHeight="1">
      <c r="A33" s="34" t="s">
        <v>33</v>
      </c>
      <c r="B33" s="65"/>
      <c r="C33" s="230">
        <v>308.93599999999998</v>
      </c>
      <c r="D33" s="230">
        <v>62.292000000000002</v>
      </c>
      <c r="E33" s="230">
        <v>91.256</v>
      </c>
      <c r="F33" s="230">
        <v>285.18700000000001</v>
      </c>
      <c r="G33" s="230">
        <v>99.603999999999999</v>
      </c>
      <c r="H33" s="230">
        <v>44.451000000000001</v>
      </c>
      <c r="I33" s="230">
        <v>103.327</v>
      </c>
      <c r="J33" s="122"/>
      <c r="K33" s="511">
        <v>1.0523331775710082E-2</v>
      </c>
      <c r="L33" s="35" t="s">
        <v>33</v>
      </c>
    </row>
    <row r="34" spans="1:12" s="116" customFormat="1" ht="14.25" customHeight="1">
      <c r="A34" s="34" t="s">
        <v>49</v>
      </c>
      <c r="B34" s="65"/>
      <c r="C34" s="230">
        <v>46.625999999999998</v>
      </c>
      <c r="D34" s="230">
        <v>58.627000000000002</v>
      </c>
      <c r="E34" s="230">
        <v>39.97</v>
      </c>
      <c r="F34" s="230">
        <v>84.122</v>
      </c>
      <c r="G34" s="230">
        <v>102.092</v>
      </c>
      <c r="H34" s="230">
        <v>63.453000000000003</v>
      </c>
      <c r="I34" s="230">
        <v>90.879000000000005</v>
      </c>
      <c r="J34" s="122"/>
      <c r="K34" s="511">
        <v>9.2555660035107627E-3</v>
      </c>
      <c r="L34" s="35" t="s">
        <v>50</v>
      </c>
    </row>
    <row r="35" spans="1:12" s="116" customFormat="1" ht="14.25" customHeight="1">
      <c r="A35" s="34" t="s">
        <v>42</v>
      </c>
      <c r="B35" s="65"/>
      <c r="C35" s="230">
        <v>56.918999999999997</v>
      </c>
      <c r="D35" s="230">
        <v>45.079000000000001</v>
      </c>
      <c r="E35" s="230">
        <v>39.188000000000002</v>
      </c>
      <c r="F35" s="230">
        <v>43.360999999999997</v>
      </c>
      <c r="G35" s="230">
        <v>104.313</v>
      </c>
      <c r="H35" s="230">
        <v>93.114000000000004</v>
      </c>
      <c r="I35" s="230">
        <v>74.852000000000004</v>
      </c>
      <c r="J35" s="122"/>
      <c r="K35" s="511">
        <v>7.6232972028167957E-3</v>
      </c>
      <c r="L35" s="35" t="s">
        <v>42</v>
      </c>
    </row>
    <row r="36" spans="1:12" s="116" customFormat="1" ht="14.25" customHeight="1">
      <c r="A36" s="34" t="s">
        <v>37</v>
      </c>
      <c r="B36" s="65"/>
      <c r="C36" s="230">
        <v>493.13600000000002</v>
      </c>
      <c r="D36" s="230">
        <v>1090.4179999999999</v>
      </c>
      <c r="E36" s="230">
        <v>172.41</v>
      </c>
      <c r="F36" s="230">
        <v>244.017</v>
      </c>
      <c r="G36" s="230">
        <v>157.11000000000001</v>
      </c>
      <c r="H36" s="230">
        <v>491.01499999999999</v>
      </c>
      <c r="I36" s="230">
        <v>74.846000000000004</v>
      </c>
      <c r="J36" s="122"/>
      <c r="K36" s="511">
        <v>7.6226861331965198E-3</v>
      </c>
      <c r="L36" s="35" t="s">
        <v>38</v>
      </c>
    </row>
    <row r="37" spans="1:12" s="116" customFormat="1" ht="14.25" customHeight="1">
      <c r="A37" s="34" t="s">
        <v>65</v>
      </c>
      <c r="B37" s="65"/>
      <c r="C37" s="230">
        <v>60.869</v>
      </c>
      <c r="D37" s="230">
        <v>40.247999999999998</v>
      </c>
      <c r="E37" s="230">
        <v>23.904</v>
      </c>
      <c r="F37" s="230">
        <v>44.73</v>
      </c>
      <c r="G37" s="230">
        <v>183.256</v>
      </c>
      <c r="H37" s="230">
        <v>60.238999999999997</v>
      </c>
      <c r="I37" s="230">
        <v>26.446000000000002</v>
      </c>
      <c r="J37" s="122"/>
      <c r="K37" s="511">
        <v>2.6933911963032782E-3</v>
      </c>
      <c r="L37" s="35" t="s">
        <v>39</v>
      </c>
    </row>
    <row r="38" spans="1:12" s="116" customFormat="1" ht="14.25" customHeight="1">
      <c r="A38" s="34" t="s">
        <v>63</v>
      </c>
      <c r="B38" s="65"/>
      <c r="C38" s="230">
        <v>64.819999999999993</v>
      </c>
      <c r="D38" s="230">
        <v>385.77800000000002</v>
      </c>
      <c r="E38" s="230">
        <v>60.654000000000003</v>
      </c>
      <c r="F38" s="230">
        <v>251.227</v>
      </c>
      <c r="G38" s="230">
        <v>59.71</v>
      </c>
      <c r="H38" s="230">
        <v>453.56200000000001</v>
      </c>
      <c r="I38" s="230">
        <v>12.618</v>
      </c>
      <c r="J38" s="230"/>
      <c r="K38" s="511">
        <v>1.2850794114404734E-3</v>
      </c>
      <c r="L38" s="35" t="s">
        <v>53</v>
      </c>
    </row>
    <row r="39" spans="1:12" s="116" customFormat="1" ht="14.25" customHeight="1">
      <c r="A39" s="34" t="s">
        <v>40</v>
      </c>
      <c r="B39" s="65"/>
      <c r="C39" s="230">
        <v>62.780999999999999</v>
      </c>
      <c r="D39" s="230">
        <v>23.54</v>
      </c>
      <c r="E39" s="230">
        <v>39.563000000000002</v>
      </c>
      <c r="F39" s="230">
        <v>19.971</v>
      </c>
      <c r="G39" s="230">
        <v>49.466000000000001</v>
      </c>
      <c r="H39" s="230">
        <v>12.654</v>
      </c>
      <c r="I39" s="230">
        <v>11.417999999999999</v>
      </c>
      <c r="J39" s="122"/>
      <c r="K39" s="511">
        <v>1.162865487385269E-3</v>
      </c>
      <c r="L39" s="35" t="s">
        <v>41</v>
      </c>
    </row>
    <row r="40" spans="1:12" s="116" customFormat="1" ht="14.25" customHeight="1">
      <c r="A40" s="74" t="s">
        <v>1086</v>
      </c>
      <c r="C40" s="110" t="s">
        <v>1087</v>
      </c>
      <c r="D40" s="110">
        <v>277.21300000000002</v>
      </c>
      <c r="E40" s="110" t="s">
        <v>250</v>
      </c>
      <c r="F40" s="110" t="s">
        <v>250</v>
      </c>
      <c r="G40" s="110">
        <v>25.280999999999999</v>
      </c>
      <c r="H40" s="110">
        <v>9.7479999999999993</v>
      </c>
      <c r="I40" s="110">
        <v>5.5010000000000003</v>
      </c>
      <c r="J40" s="230"/>
      <c r="K40" s="263">
        <v>5.6024899685639925E-4</v>
      </c>
      <c r="L40" s="369" t="s">
        <v>1088</v>
      </c>
    </row>
    <row r="41" spans="1:12" s="116" customFormat="1" ht="14.25" customHeight="1">
      <c r="A41" s="252"/>
      <c r="B41" s="232"/>
      <c r="C41" s="111"/>
      <c r="D41" s="111"/>
      <c r="E41" s="111"/>
      <c r="F41" s="111"/>
      <c r="G41" s="111"/>
      <c r="H41" s="111"/>
      <c r="I41" s="111"/>
      <c r="J41" s="230"/>
      <c r="K41" s="511"/>
      <c r="L41" s="377"/>
    </row>
    <row r="42" spans="1:12" s="116" customFormat="1" ht="14.25" customHeight="1">
      <c r="A42" s="242" t="s">
        <v>493</v>
      </c>
      <c r="B42" s="247"/>
      <c r="C42" s="111">
        <v>27286.810000000056</v>
      </c>
      <c r="D42" s="111">
        <v>33796.503999999841</v>
      </c>
      <c r="E42" s="111">
        <v>35141.055000000051</v>
      </c>
      <c r="F42" s="111">
        <v>35349.785999999964</v>
      </c>
      <c r="G42" s="111">
        <v>36100.227000000305</v>
      </c>
      <c r="H42" s="111">
        <v>45757.488000000012</v>
      </c>
      <c r="I42" s="111">
        <v>41637.535999999847</v>
      </c>
      <c r="J42" s="247"/>
      <c r="K42" s="511">
        <v>4.2405722187915149</v>
      </c>
      <c r="L42" s="241" t="s">
        <v>755</v>
      </c>
    </row>
    <row r="43" spans="1:12" s="116" customFormat="1" ht="14.25" customHeight="1">
      <c r="A43" s="74"/>
      <c r="C43" s="230"/>
      <c r="D43" s="230"/>
      <c r="E43" s="230"/>
      <c r="F43" s="230"/>
      <c r="G43" s="230"/>
      <c r="H43" s="230"/>
      <c r="I43" s="230"/>
      <c r="J43" s="230"/>
      <c r="K43" s="511"/>
      <c r="L43" s="35"/>
    </row>
    <row r="44" spans="1:12" s="116" customFormat="1" ht="14.25" customHeight="1">
      <c r="A44" s="34" t="s">
        <v>706</v>
      </c>
      <c r="B44" s="65"/>
      <c r="C44" s="406">
        <v>4570.7</v>
      </c>
      <c r="D44" s="406">
        <v>8368.4159999999993</v>
      </c>
      <c r="E44" s="406">
        <v>11284.291999999999</v>
      </c>
      <c r="F44" s="406">
        <v>13216.518</v>
      </c>
      <c r="G44" s="406">
        <v>14250.201999999999</v>
      </c>
      <c r="H44" s="406">
        <v>15336.67</v>
      </c>
      <c r="I44" s="406">
        <v>13947.618999999999</v>
      </c>
      <c r="K44" s="511">
        <v>1.4204943743474374</v>
      </c>
      <c r="L44" s="420" t="s">
        <v>706</v>
      </c>
    </row>
    <row r="45" spans="1:12" s="116" customFormat="1" ht="14.25" customHeight="1">
      <c r="A45" s="34" t="s">
        <v>496</v>
      </c>
      <c r="B45" s="65"/>
      <c r="C45" s="230">
        <v>9257.7999999999993</v>
      </c>
      <c r="D45" s="230">
        <v>7050.143</v>
      </c>
      <c r="E45" s="230">
        <v>9040.9670000000006</v>
      </c>
      <c r="F45" s="230">
        <v>4467.3339999999998</v>
      </c>
      <c r="G45" s="230">
        <v>5450.5709999999999</v>
      </c>
      <c r="H45" s="230">
        <v>6956.7839999999997</v>
      </c>
      <c r="I45" s="230">
        <v>5306.4070000000002</v>
      </c>
      <c r="J45" s="230"/>
      <c r="K45" s="511">
        <v>0.54043068508667058</v>
      </c>
      <c r="L45" s="35" t="s">
        <v>497</v>
      </c>
    </row>
    <row r="46" spans="1:12" s="116" customFormat="1" ht="14.25" customHeight="1">
      <c r="A46" s="74" t="s">
        <v>5</v>
      </c>
      <c r="C46" s="406">
        <v>8.9999999999999993E-3</v>
      </c>
      <c r="D46" s="406">
        <v>5.6859999999999999</v>
      </c>
      <c r="E46" s="406" t="s">
        <v>250</v>
      </c>
      <c r="F46" s="406" t="s">
        <v>250</v>
      </c>
      <c r="G46" s="406">
        <v>1.5509999999999999</v>
      </c>
      <c r="H46" s="406">
        <v>1939.87</v>
      </c>
      <c r="I46" s="406">
        <v>3099.759</v>
      </c>
      <c r="K46" s="511">
        <v>0.3156947591795301</v>
      </c>
      <c r="L46" s="35" t="s">
        <v>6</v>
      </c>
    </row>
    <row r="47" spans="1:12" s="116" customFormat="1" ht="14.25" customHeight="1">
      <c r="A47" s="74" t="s">
        <v>514</v>
      </c>
      <c r="C47" s="406">
        <v>69.900000000000006</v>
      </c>
      <c r="D47" s="406">
        <v>2293.9389999999999</v>
      </c>
      <c r="E47" s="406">
        <v>1935.1990000000001</v>
      </c>
      <c r="F47" s="406">
        <v>2078.3420000000001</v>
      </c>
      <c r="G47" s="406">
        <v>2432.239</v>
      </c>
      <c r="H47" s="406">
        <v>1931.73</v>
      </c>
      <c r="I47" s="406">
        <v>2361.585</v>
      </c>
      <c r="J47" s="406"/>
      <c r="K47" s="511">
        <v>0.2</v>
      </c>
      <c r="L47" s="35" t="s">
        <v>514</v>
      </c>
    </row>
    <row r="48" spans="1:12" s="116" customFormat="1" ht="14.25" customHeight="1">
      <c r="A48" s="74"/>
      <c r="C48" s="406"/>
      <c r="D48" s="406"/>
      <c r="E48" s="406"/>
      <c r="F48" s="406"/>
      <c r="G48" s="406"/>
      <c r="H48" s="406"/>
      <c r="I48" s="406"/>
      <c r="J48" s="406"/>
      <c r="K48" s="406"/>
      <c r="L48" s="35"/>
    </row>
    <row r="49" spans="1:19" s="116" customFormat="1" ht="14.25" customHeight="1">
      <c r="K49" s="508"/>
      <c r="L49" s="66"/>
    </row>
    <row r="50" spans="1:19" s="20" customFormat="1" ht="12" customHeight="1">
      <c r="A50" s="572" t="s">
        <v>1</v>
      </c>
      <c r="B50" s="73" t="s">
        <v>2</v>
      </c>
      <c r="D50" s="628"/>
      <c r="E50" s="628"/>
      <c r="F50" s="628"/>
      <c r="G50" s="628"/>
      <c r="H50" s="628"/>
      <c r="I50" s="628"/>
      <c r="J50" s="628"/>
      <c r="K50" s="629"/>
      <c r="L50" s="629"/>
      <c r="N50" s="24"/>
      <c r="O50" s="24"/>
      <c r="P50" s="24"/>
      <c r="Q50" s="24"/>
      <c r="R50" s="24"/>
      <c r="S50" s="24"/>
    </row>
    <row r="51" spans="1:19" s="20" customFormat="1" ht="12" customHeight="1">
      <c r="A51" s="574"/>
      <c r="B51" s="56" t="s">
        <v>605</v>
      </c>
      <c r="D51" s="22"/>
      <c r="E51" s="22"/>
      <c r="F51" s="22"/>
      <c r="G51" s="22"/>
      <c r="H51" s="22"/>
      <c r="I51" s="22"/>
      <c r="J51" s="22"/>
      <c r="K51" s="512"/>
      <c r="L51" s="19"/>
      <c r="N51" s="24"/>
      <c r="O51" s="24"/>
      <c r="P51" s="24"/>
      <c r="Q51" s="24"/>
      <c r="R51" s="24"/>
      <c r="S51" s="24"/>
    </row>
    <row r="52" spans="1:19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512"/>
      <c r="L52" s="19"/>
      <c r="N52" s="24"/>
      <c r="O52" s="24"/>
      <c r="P52" s="24"/>
      <c r="Q52" s="24"/>
      <c r="R52" s="24"/>
      <c r="S52" s="24"/>
    </row>
    <row r="53" spans="1:19" s="20" customFormat="1" ht="12" customHeight="1">
      <c r="A53" s="574"/>
      <c r="B53" s="239" t="s">
        <v>975</v>
      </c>
      <c r="D53" s="22"/>
      <c r="E53" s="22"/>
      <c r="F53" s="22"/>
      <c r="G53" s="22"/>
      <c r="H53" s="22"/>
      <c r="I53" s="22"/>
      <c r="J53" s="22"/>
      <c r="K53" s="512"/>
      <c r="L53" s="19"/>
      <c r="N53" s="24"/>
      <c r="O53" s="24"/>
      <c r="P53" s="24"/>
      <c r="Q53" s="24"/>
      <c r="R53" s="24"/>
      <c r="S53" s="24"/>
    </row>
    <row r="54" spans="1:19" s="20" customFormat="1" ht="23" customHeight="1">
      <c r="A54" s="1"/>
      <c r="B54" s="1"/>
      <c r="C54" s="1"/>
      <c r="D54" s="25"/>
      <c r="E54" s="25"/>
      <c r="F54" s="25"/>
      <c r="G54" s="25"/>
      <c r="H54" s="25"/>
      <c r="I54" s="25"/>
      <c r="J54" s="25"/>
      <c r="K54" s="506"/>
      <c r="L54" s="108" t="s">
        <v>603</v>
      </c>
      <c r="N54" s="24"/>
      <c r="O54" s="24"/>
      <c r="P54" s="24"/>
      <c r="Q54" s="24"/>
      <c r="R54" s="24"/>
      <c r="S54" s="24"/>
    </row>
    <row r="55" spans="1:19" s="20" customFormat="1" ht="12" customHeight="1">
      <c r="A55" s="179"/>
      <c r="B55" s="180"/>
      <c r="C55" s="3"/>
      <c r="D55" s="3"/>
      <c r="E55" s="3"/>
      <c r="F55" s="3"/>
      <c r="G55" s="3"/>
      <c r="H55" s="3"/>
      <c r="I55" s="3"/>
      <c r="J55" s="3"/>
      <c r="K55" s="507"/>
      <c r="L55" s="58" t="s">
        <v>1001</v>
      </c>
      <c r="N55" s="24"/>
      <c r="O55" s="24"/>
      <c r="P55" s="24"/>
      <c r="Q55" s="24"/>
      <c r="R55" s="24"/>
      <c r="S55" s="24"/>
    </row>
    <row r="56" spans="1:19" s="20" customFormat="1" ht="18" customHeight="1">
      <c r="A56" s="576">
        <v>47</v>
      </c>
      <c r="B56" s="631" t="s">
        <v>958</v>
      </c>
      <c r="C56" s="587"/>
      <c r="D56" s="587"/>
      <c r="E56" s="587"/>
      <c r="F56" s="582"/>
      <c r="G56" s="582"/>
      <c r="H56" s="582"/>
      <c r="I56" s="582"/>
      <c r="J56" s="582"/>
      <c r="K56" s="582"/>
      <c r="L56" s="287" t="s">
        <v>12</v>
      </c>
      <c r="N56" s="24"/>
      <c r="O56" s="24"/>
      <c r="P56" s="24"/>
      <c r="Q56" s="24"/>
      <c r="R56" s="24"/>
      <c r="S56" s="24"/>
    </row>
    <row r="57" spans="1:19" s="20" customFormat="1" ht="18" customHeight="1">
      <c r="A57" s="577"/>
      <c r="B57" s="632" t="s">
        <v>959</v>
      </c>
      <c r="C57" s="587"/>
      <c r="D57" s="587"/>
      <c r="E57" s="587"/>
      <c r="F57" s="582"/>
      <c r="G57" s="582"/>
      <c r="H57" s="582"/>
      <c r="I57" s="582"/>
      <c r="J57" s="582"/>
      <c r="K57" s="582"/>
      <c r="L57" s="418" t="s">
        <v>13</v>
      </c>
      <c r="N57" s="24"/>
      <c r="O57" s="24"/>
      <c r="P57" s="24"/>
      <c r="Q57" s="24"/>
      <c r="R57" s="24"/>
      <c r="S57" s="24"/>
    </row>
    <row r="58" spans="1:19" s="20" customFormat="1" ht="14.5" customHeight="1">
      <c r="K58" s="513"/>
      <c r="N58" s="24"/>
      <c r="O58" s="24"/>
      <c r="P58" s="24"/>
      <c r="Q58" s="24"/>
      <c r="R58" s="24"/>
      <c r="S58" s="24"/>
    </row>
    <row r="59" spans="1:19" s="20" customFormat="1" ht="14.5" customHeight="1">
      <c r="K59" s="513"/>
      <c r="L59" s="26"/>
      <c r="N59" s="24"/>
      <c r="O59" s="24"/>
      <c r="P59" s="24"/>
      <c r="Q59" s="24"/>
      <c r="R59" s="24"/>
      <c r="S59" s="24"/>
    </row>
    <row r="60" spans="1:19" s="20" customFormat="1" ht="14.5" customHeight="1">
      <c r="K60" s="513"/>
      <c r="L60" s="26"/>
      <c r="N60" s="24"/>
      <c r="O60" s="24"/>
      <c r="P60" s="24"/>
      <c r="Q60" s="24"/>
      <c r="R60" s="24"/>
      <c r="S60" s="24"/>
    </row>
    <row r="61" spans="1:19" s="20" customFormat="1" ht="14.5" customHeight="1">
      <c r="A61" s="623" t="s">
        <v>895</v>
      </c>
      <c r="B61" s="623"/>
      <c r="C61" s="2"/>
      <c r="D61" s="2"/>
      <c r="E61" s="2"/>
      <c r="F61" s="2"/>
      <c r="G61" s="2"/>
      <c r="H61" s="2"/>
      <c r="I61" s="2"/>
      <c r="J61" s="2"/>
      <c r="K61" s="509"/>
      <c r="L61" s="412" t="s">
        <v>896</v>
      </c>
      <c r="N61" s="24"/>
      <c r="O61" s="24"/>
      <c r="P61" s="24"/>
      <c r="Q61" s="24"/>
      <c r="R61" s="24"/>
      <c r="S61" s="24"/>
    </row>
    <row r="62" spans="1:19" s="20" customFormat="1" ht="9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509"/>
      <c r="L62" s="7"/>
      <c r="N62" s="24"/>
      <c r="O62" s="24"/>
      <c r="P62" s="24"/>
      <c r="Q62" s="24"/>
      <c r="R62" s="24"/>
      <c r="S62" s="24"/>
    </row>
    <row r="63" spans="1:19" ht="18.75" customHeight="1">
      <c r="A63" s="33" t="s">
        <v>0</v>
      </c>
      <c r="C63" s="109">
        <v>2015</v>
      </c>
      <c r="D63" s="109">
        <v>2020</v>
      </c>
      <c r="E63" s="109">
        <v>2021</v>
      </c>
      <c r="F63" s="109">
        <v>2022</v>
      </c>
      <c r="G63" s="109">
        <v>2023</v>
      </c>
      <c r="H63" s="109">
        <v>2024</v>
      </c>
      <c r="I63" s="109" t="s">
        <v>1003</v>
      </c>
      <c r="J63" s="109"/>
      <c r="K63" s="510" t="s">
        <v>211</v>
      </c>
      <c r="L63" s="243" t="s">
        <v>0</v>
      </c>
      <c r="N63" s="24"/>
      <c r="O63" s="24"/>
      <c r="P63" s="24"/>
      <c r="Q63" s="24"/>
      <c r="R63" s="24"/>
      <c r="S63" s="24"/>
    </row>
    <row r="64" spans="1:19" s="116" customFormat="1" ht="14.25" customHeight="1">
      <c r="C64" s="66"/>
      <c r="D64" s="66"/>
      <c r="E64" s="66"/>
      <c r="F64" s="66"/>
      <c r="G64" s="66"/>
      <c r="H64" s="66"/>
      <c r="I64" s="109"/>
      <c r="K64" s="263"/>
      <c r="L64" s="66"/>
    </row>
    <row r="65" spans="1:12" s="116" customFormat="1" ht="14.25" customHeight="1">
      <c r="A65" s="34" t="s">
        <v>269</v>
      </c>
      <c r="C65" s="110">
        <v>45.2</v>
      </c>
      <c r="D65" s="110">
        <v>2082.192</v>
      </c>
      <c r="E65" s="110">
        <v>1092.3689999999999</v>
      </c>
      <c r="F65" s="110">
        <v>1452.7180000000001</v>
      </c>
      <c r="G65" s="110">
        <v>1627.1010000000001</v>
      </c>
      <c r="H65" s="110">
        <v>1720.2750000000001</v>
      </c>
      <c r="I65" s="110">
        <v>1736.008</v>
      </c>
      <c r="K65" s="511">
        <v>0.1768036248926893</v>
      </c>
      <c r="L65" s="326" t="s">
        <v>270</v>
      </c>
    </row>
    <row r="66" spans="1:12" s="116" customFormat="1" ht="14.25" customHeight="1">
      <c r="A66" s="34" t="s">
        <v>509</v>
      </c>
      <c r="C66" s="110">
        <v>101</v>
      </c>
      <c r="D66" s="110">
        <v>321.351</v>
      </c>
      <c r="E66" s="110">
        <v>216.46799999999999</v>
      </c>
      <c r="F66" s="110">
        <v>1376.0039999999999</v>
      </c>
      <c r="G66" s="110">
        <v>1080.9639999999999</v>
      </c>
      <c r="H66" s="110">
        <v>1045.5319999999999</v>
      </c>
      <c r="I66" s="110">
        <v>1197.846</v>
      </c>
      <c r="K66" s="511">
        <v>0.12199455006152524</v>
      </c>
      <c r="L66" s="326" t="s">
        <v>510</v>
      </c>
    </row>
    <row r="67" spans="1:12" s="116" customFormat="1" ht="14.25" customHeight="1">
      <c r="A67" s="34" t="s">
        <v>301</v>
      </c>
      <c r="B67" s="65"/>
      <c r="C67" s="110">
        <v>13242.201000000056</v>
      </c>
      <c r="D67" s="110">
        <v>13674.776999999845</v>
      </c>
      <c r="E67" s="110">
        <v>11571.760000000053</v>
      </c>
      <c r="F67" s="110">
        <v>12758.869999999963</v>
      </c>
      <c r="G67" s="110">
        <v>11257.599000000304</v>
      </c>
      <c r="H67" s="110">
        <v>16826.627000000015</v>
      </c>
      <c r="I67" s="110">
        <v>13988.311999999849</v>
      </c>
      <c r="J67" s="230"/>
      <c r="K67" s="511">
        <v>1.4246387503570708</v>
      </c>
      <c r="L67" s="420" t="s">
        <v>302</v>
      </c>
    </row>
    <row r="68" spans="1:12" s="116" customFormat="1" ht="5.25" customHeight="1">
      <c r="A68" s="34"/>
      <c r="B68" s="65"/>
      <c r="C68" s="406"/>
      <c r="D68" s="406"/>
      <c r="E68" s="406"/>
      <c r="F68" s="406"/>
      <c r="G68" s="406"/>
      <c r="H68" s="406"/>
      <c r="I68" s="406"/>
      <c r="K68" s="511"/>
      <c r="L68" s="35"/>
    </row>
    <row r="69" spans="1:12" s="116" customFormat="1" ht="5.25" customHeight="1">
      <c r="A69" s="396"/>
      <c r="B69" s="385"/>
      <c r="C69" s="386"/>
      <c r="D69" s="386"/>
      <c r="E69" s="386"/>
      <c r="F69" s="386"/>
      <c r="G69" s="386"/>
      <c r="H69" s="386"/>
      <c r="I69" s="386"/>
      <c r="J69" s="400"/>
      <c r="K69" s="514"/>
      <c r="L69" s="398"/>
    </row>
    <row r="70" spans="1:12" s="116" customFormat="1" ht="14.25" customHeight="1">
      <c r="A70" s="397" t="s">
        <v>205</v>
      </c>
      <c r="B70" s="387"/>
      <c r="C70" s="505">
        <v>551045</v>
      </c>
      <c r="D70" s="505">
        <v>591502.16599999997</v>
      </c>
      <c r="E70" s="505">
        <v>687351.78799999994</v>
      </c>
      <c r="F70" s="505">
        <v>751853.49199999997</v>
      </c>
      <c r="G70" s="505">
        <v>1010594.1190000001</v>
      </c>
      <c r="H70" s="505">
        <v>981466.56299999997</v>
      </c>
      <c r="I70" s="505">
        <v>981884.84600000002</v>
      </c>
      <c r="J70" s="401"/>
      <c r="K70" s="515">
        <v>100</v>
      </c>
      <c r="L70" s="399" t="s">
        <v>206</v>
      </c>
    </row>
    <row r="71" spans="1:12" s="116" customFormat="1" ht="14.25" customHeight="1">
      <c r="C71" s="110"/>
      <c r="D71" s="110"/>
      <c r="E71" s="110"/>
      <c r="F71" s="110"/>
      <c r="G71" s="110"/>
      <c r="H71" s="110"/>
      <c r="I71" s="110"/>
      <c r="J71" s="230"/>
      <c r="K71" s="516"/>
    </row>
    <row r="72" spans="1:12" s="116" customFormat="1" ht="14.25" customHeight="1">
      <c r="C72" s="110"/>
      <c r="D72" s="110"/>
      <c r="E72" s="110"/>
      <c r="F72" s="110"/>
      <c r="G72" s="110"/>
      <c r="H72" s="110"/>
      <c r="I72" s="110"/>
      <c r="J72" s="230"/>
      <c r="K72" s="516"/>
    </row>
    <row r="73" spans="1:12" s="116" customFormat="1" ht="14.25" customHeight="1">
      <c r="C73" s="110"/>
      <c r="D73" s="110"/>
      <c r="E73" s="110"/>
      <c r="F73" s="110"/>
      <c r="G73" s="110"/>
      <c r="H73" s="110"/>
      <c r="I73" s="110"/>
      <c r="J73" s="230"/>
      <c r="K73" s="516"/>
    </row>
    <row r="74" spans="1:12" s="116" customFormat="1" ht="14.25" customHeight="1">
      <c r="C74" s="110"/>
      <c r="D74" s="110"/>
      <c r="E74" s="110"/>
      <c r="F74" s="110"/>
      <c r="G74" s="110"/>
      <c r="H74" s="110"/>
      <c r="I74" s="110"/>
      <c r="J74" s="230"/>
      <c r="K74" s="516"/>
    </row>
    <row r="75" spans="1:12" s="116" customFormat="1" ht="14.25" customHeight="1">
      <c r="C75" s="110"/>
      <c r="D75" s="110"/>
      <c r="E75" s="110"/>
      <c r="F75" s="110"/>
      <c r="G75" s="110"/>
      <c r="H75" s="110"/>
      <c r="I75" s="110"/>
      <c r="J75" s="230"/>
      <c r="K75" s="516"/>
    </row>
    <row r="76" spans="1:12" s="116" customFormat="1" ht="14.25" customHeight="1">
      <c r="C76" s="110"/>
      <c r="D76" s="110"/>
      <c r="E76" s="110"/>
      <c r="F76" s="110"/>
      <c r="G76" s="110"/>
      <c r="H76" s="110"/>
      <c r="I76" s="110"/>
      <c r="J76" s="230"/>
      <c r="K76" s="516"/>
    </row>
    <row r="77" spans="1:12" s="116" customFormat="1" ht="14.25" customHeight="1">
      <c r="C77" s="110"/>
      <c r="D77" s="110"/>
      <c r="E77" s="110"/>
      <c r="F77" s="110"/>
      <c r="G77" s="110"/>
      <c r="H77" s="110"/>
      <c r="I77" s="110"/>
      <c r="J77" s="230"/>
      <c r="K77" s="516"/>
    </row>
    <row r="78" spans="1:12" s="116" customFormat="1" ht="14.25" customHeight="1">
      <c r="C78" s="110"/>
      <c r="D78" s="110"/>
      <c r="E78" s="110"/>
      <c r="F78" s="110"/>
      <c r="G78" s="110"/>
      <c r="H78" s="110"/>
      <c r="I78" s="110"/>
      <c r="J78" s="230"/>
      <c r="K78" s="516"/>
    </row>
    <row r="79" spans="1:12" s="116" customFormat="1" ht="14.25" customHeight="1">
      <c r="C79" s="110"/>
      <c r="D79" s="110"/>
      <c r="E79" s="110"/>
      <c r="F79" s="110"/>
      <c r="G79" s="110"/>
      <c r="H79" s="110"/>
      <c r="I79" s="110"/>
      <c r="J79" s="230"/>
      <c r="K79" s="516"/>
    </row>
    <row r="80" spans="1:12" s="116" customFormat="1" ht="14.25" customHeight="1">
      <c r="C80" s="110"/>
      <c r="D80" s="110"/>
      <c r="E80" s="110"/>
      <c r="F80" s="110"/>
      <c r="G80" s="110"/>
      <c r="H80" s="110"/>
      <c r="I80" s="110"/>
      <c r="J80" s="230"/>
      <c r="K80" s="516"/>
    </row>
    <row r="81" spans="3:11" s="116" customFormat="1" ht="14.25" customHeight="1">
      <c r="C81" s="110"/>
      <c r="D81" s="110"/>
      <c r="E81" s="110"/>
      <c r="F81" s="110"/>
      <c r="G81" s="110"/>
      <c r="H81" s="110"/>
      <c r="I81" s="110"/>
      <c r="J81" s="230"/>
      <c r="K81" s="516"/>
    </row>
    <row r="82" spans="3:11" s="116" customFormat="1" ht="14.25" customHeight="1">
      <c r="C82" s="110"/>
      <c r="D82" s="110"/>
      <c r="E82" s="110"/>
      <c r="F82" s="110"/>
      <c r="G82" s="110"/>
      <c r="H82" s="110"/>
      <c r="I82" s="110"/>
      <c r="J82" s="230"/>
      <c r="K82" s="516"/>
    </row>
    <row r="83" spans="3:11" s="116" customFormat="1" ht="14.25" customHeight="1">
      <c r="C83" s="110"/>
      <c r="D83" s="110"/>
      <c r="E83" s="110"/>
      <c r="F83" s="110"/>
      <c r="G83" s="110"/>
      <c r="H83" s="110"/>
      <c r="I83" s="110"/>
      <c r="J83" s="230"/>
      <c r="K83" s="516"/>
    </row>
    <row r="84" spans="3:11" s="116" customFormat="1" ht="14.25" customHeight="1">
      <c r="C84" s="110"/>
      <c r="D84" s="110"/>
      <c r="E84" s="110"/>
      <c r="F84" s="110"/>
      <c r="G84" s="110"/>
      <c r="H84" s="110"/>
      <c r="I84" s="110"/>
      <c r="J84" s="230"/>
      <c r="K84" s="516"/>
    </row>
    <row r="85" spans="3:11" s="116" customFormat="1" ht="14.25" customHeight="1">
      <c r="C85" s="110"/>
      <c r="D85" s="110"/>
      <c r="E85" s="110"/>
      <c r="F85" s="110"/>
      <c r="G85" s="110"/>
      <c r="H85" s="110"/>
      <c r="I85" s="110"/>
      <c r="J85" s="230"/>
      <c r="K85" s="516"/>
    </row>
    <row r="86" spans="3:11" s="116" customFormat="1" ht="14.25" customHeight="1">
      <c r="C86" s="110"/>
      <c r="D86" s="110"/>
      <c r="E86" s="110"/>
      <c r="F86" s="110"/>
      <c r="G86" s="110"/>
      <c r="H86" s="110"/>
      <c r="I86" s="110"/>
      <c r="J86" s="230"/>
      <c r="K86" s="516"/>
    </row>
    <row r="87" spans="3:11" s="116" customFormat="1" ht="14.25" customHeight="1">
      <c r="C87" s="110"/>
      <c r="D87" s="110"/>
      <c r="E87" s="110"/>
      <c r="F87" s="110"/>
      <c r="G87" s="110"/>
      <c r="H87" s="110"/>
      <c r="I87" s="110"/>
      <c r="J87" s="230"/>
      <c r="K87" s="516"/>
    </row>
    <row r="88" spans="3:11" s="116" customFormat="1" ht="14.25" customHeight="1">
      <c r="C88" s="110"/>
      <c r="D88" s="110"/>
      <c r="E88" s="110"/>
      <c r="F88" s="110"/>
      <c r="G88" s="110"/>
      <c r="H88" s="110"/>
      <c r="I88" s="110"/>
      <c r="J88" s="230"/>
      <c r="K88" s="516"/>
    </row>
    <row r="89" spans="3:11" s="116" customFormat="1" ht="14.25" customHeight="1">
      <c r="C89" s="110"/>
      <c r="D89" s="110"/>
      <c r="E89" s="110"/>
      <c r="F89" s="110"/>
      <c r="G89" s="110"/>
      <c r="H89" s="110"/>
      <c r="I89" s="110"/>
      <c r="J89" s="230"/>
      <c r="K89" s="516"/>
    </row>
    <row r="90" spans="3:11" s="116" customFormat="1" ht="14.25" customHeight="1">
      <c r="C90" s="110"/>
      <c r="D90" s="110"/>
      <c r="E90" s="110"/>
      <c r="F90" s="110"/>
      <c r="G90" s="110"/>
      <c r="H90" s="110"/>
      <c r="I90" s="110"/>
      <c r="J90" s="230"/>
      <c r="K90" s="516"/>
    </row>
    <row r="91" spans="3:11" s="116" customFormat="1" ht="14.25" customHeight="1">
      <c r="C91" s="110"/>
      <c r="D91" s="110"/>
      <c r="E91" s="110"/>
      <c r="F91" s="110"/>
      <c r="G91" s="110"/>
      <c r="H91" s="110"/>
      <c r="I91" s="110"/>
      <c r="J91" s="230"/>
      <c r="K91" s="516"/>
    </row>
    <row r="92" spans="3:11" s="116" customFormat="1" ht="14.25" customHeight="1">
      <c r="C92" s="110"/>
      <c r="D92" s="110"/>
      <c r="E92" s="110"/>
      <c r="F92" s="110"/>
      <c r="G92" s="110"/>
      <c r="H92" s="110"/>
      <c r="I92" s="110"/>
      <c r="J92" s="230"/>
      <c r="K92" s="516"/>
    </row>
    <row r="93" spans="3:11" s="116" customFormat="1" ht="14.25" customHeight="1">
      <c r="C93" s="110"/>
      <c r="D93" s="110"/>
      <c r="E93" s="110"/>
      <c r="F93" s="110"/>
      <c r="G93" s="110"/>
      <c r="H93" s="110"/>
      <c r="I93" s="110"/>
      <c r="J93" s="230"/>
      <c r="K93" s="516"/>
    </row>
    <row r="94" spans="3:11" s="116" customFormat="1" ht="14.25" customHeight="1">
      <c r="C94" s="110"/>
      <c r="D94" s="110"/>
      <c r="E94" s="110"/>
      <c r="F94" s="110"/>
      <c r="G94" s="110"/>
      <c r="H94" s="110"/>
      <c r="I94" s="110"/>
      <c r="J94" s="230"/>
      <c r="K94" s="516"/>
    </row>
    <row r="95" spans="3:11" s="116" customFormat="1" ht="14.25" customHeight="1">
      <c r="C95" s="110"/>
      <c r="D95" s="110"/>
      <c r="E95" s="110"/>
      <c r="F95" s="110"/>
      <c r="G95" s="110"/>
      <c r="H95" s="110"/>
      <c r="I95" s="110"/>
      <c r="J95" s="230"/>
      <c r="K95" s="516"/>
    </row>
    <row r="96" spans="3:11" s="116" customFormat="1" ht="14.25" customHeight="1">
      <c r="C96" s="110"/>
      <c r="D96" s="110"/>
      <c r="E96" s="110"/>
      <c r="F96" s="110"/>
      <c r="G96" s="110"/>
      <c r="H96" s="110"/>
      <c r="I96" s="110"/>
      <c r="J96" s="230"/>
      <c r="K96" s="516"/>
    </row>
    <row r="97" spans="1:19" s="116" customFormat="1" ht="14.25" customHeight="1">
      <c r="C97" s="110"/>
      <c r="D97" s="110"/>
      <c r="E97" s="110"/>
      <c r="F97" s="110"/>
      <c r="G97" s="110"/>
      <c r="H97" s="110"/>
      <c r="I97" s="110"/>
      <c r="J97" s="230"/>
      <c r="K97" s="516"/>
    </row>
    <row r="98" spans="1:19" s="116" customFormat="1" ht="14.25" customHeight="1">
      <c r="C98" s="110"/>
      <c r="D98" s="110"/>
      <c r="E98" s="110"/>
      <c r="F98" s="110"/>
      <c r="G98" s="110"/>
      <c r="H98" s="110"/>
      <c r="I98" s="110"/>
      <c r="J98" s="230"/>
      <c r="K98" s="516"/>
    </row>
    <row r="99" spans="1:19" s="116" customFormat="1" ht="14.25" customHeight="1">
      <c r="C99" s="110"/>
      <c r="D99" s="110"/>
      <c r="E99" s="110"/>
      <c r="F99" s="110"/>
      <c r="G99" s="110"/>
      <c r="H99" s="110"/>
      <c r="I99" s="110"/>
      <c r="J99" s="230"/>
      <c r="K99" s="516"/>
    </row>
    <row r="100" spans="1:19" s="116" customFormat="1" ht="14.25" customHeight="1">
      <c r="C100" s="110"/>
      <c r="D100" s="110"/>
      <c r="E100" s="110"/>
      <c r="F100" s="110"/>
      <c r="G100" s="110"/>
      <c r="H100" s="110"/>
      <c r="I100" s="110"/>
      <c r="J100" s="230"/>
      <c r="K100" s="516"/>
    </row>
    <row r="101" spans="1:19" s="116" customFormat="1" ht="14.25" customHeight="1">
      <c r="C101" s="110"/>
      <c r="D101" s="110"/>
      <c r="E101" s="110"/>
      <c r="F101" s="110"/>
      <c r="G101" s="110"/>
      <c r="H101" s="110"/>
      <c r="I101" s="110"/>
      <c r="J101" s="230"/>
      <c r="K101" s="516"/>
    </row>
    <row r="102" spans="1:19" s="116" customFormat="1" ht="14.25" customHeight="1">
      <c r="C102" s="110"/>
      <c r="D102" s="110"/>
      <c r="E102" s="110"/>
      <c r="F102" s="110"/>
      <c r="G102" s="110"/>
      <c r="H102" s="110"/>
      <c r="I102" s="110"/>
      <c r="J102" s="230"/>
      <c r="K102" s="516"/>
    </row>
    <row r="103" spans="1:19" s="116" customFormat="1" ht="14.25" customHeight="1">
      <c r="C103" s="110"/>
      <c r="D103" s="110"/>
      <c r="E103" s="110"/>
      <c r="F103" s="110"/>
      <c r="G103" s="110"/>
      <c r="H103" s="110"/>
      <c r="I103" s="110"/>
      <c r="J103" s="230"/>
      <c r="K103" s="516"/>
    </row>
    <row r="104" spans="1:19" ht="12" customHeight="1">
      <c r="A104" s="572"/>
      <c r="B104" s="56" t="s">
        <v>605</v>
      </c>
      <c r="K104" s="628"/>
      <c r="L104" s="628"/>
      <c r="N104" s="20"/>
      <c r="O104" s="20"/>
      <c r="P104" s="20"/>
      <c r="Q104" s="20"/>
      <c r="R104" s="20"/>
      <c r="S104" s="20"/>
    </row>
    <row r="105" spans="1:19" ht="12" customHeight="1">
      <c r="A105" s="574"/>
      <c r="B105" s="56" t="s">
        <v>73</v>
      </c>
      <c r="K105" s="517"/>
      <c r="L105" s="22"/>
    </row>
    <row r="106" spans="1:19" ht="12" customHeight="1">
      <c r="A106" s="574"/>
      <c r="B106" s="239" t="s">
        <v>975</v>
      </c>
    </row>
    <row r="107" spans="1:19" ht="12" customHeight="1">
      <c r="A107" s="574"/>
    </row>
  </sheetData>
  <mergeCells count="13">
    <mergeCell ref="A3:A4"/>
    <mergeCell ref="B4:K4"/>
    <mergeCell ref="A8:B8"/>
    <mergeCell ref="A11:B11"/>
    <mergeCell ref="B3:K3"/>
    <mergeCell ref="A50:A53"/>
    <mergeCell ref="D50:L50"/>
    <mergeCell ref="A104:A107"/>
    <mergeCell ref="K104:L104"/>
    <mergeCell ref="A56:A57"/>
    <mergeCell ref="A61:B61"/>
    <mergeCell ref="B56:K56"/>
    <mergeCell ref="B57:K57"/>
  </mergeCells>
  <hyperlinks>
    <hyperlink ref="L3" location="'Inhoudsopgave Zuivel in cijfers'!A1" display="Terug naar inhoudsopgave" xr:uid="{DB4C59B5-D27F-482C-BDAF-F88CF98EA24D}"/>
    <hyperlink ref="L4" location="'Inhoudsopgave Zuivel in cijfers'!A1" display="Back to table of contents" xr:uid="{D75207D8-4F77-4AC7-975B-C08D492FDD69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BBD25B"/>
  </sheetPr>
  <dimension ref="A1:K7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6.5" style="2" customWidth="1"/>
    <col min="3" max="9" width="15.75" style="2" customWidth="1"/>
    <col min="10" max="10" width="45" style="7" customWidth="1"/>
    <col min="11" max="11" width="12.25" style="2" bestFit="1" customWidth="1"/>
    <col min="12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48</v>
      </c>
      <c r="B3" s="584" t="s">
        <v>537</v>
      </c>
      <c r="C3" s="616"/>
      <c r="D3" s="616"/>
      <c r="E3" s="616"/>
      <c r="F3" s="616"/>
      <c r="G3" s="616"/>
      <c r="H3" s="616"/>
      <c r="I3" s="616"/>
      <c r="J3" s="123" t="s">
        <v>579</v>
      </c>
    </row>
    <row r="4" spans="1:10" ht="18" customHeight="1">
      <c r="A4" s="577"/>
      <c r="B4" s="633" t="s">
        <v>538</v>
      </c>
      <c r="C4" s="582"/>
      <c r="D4" s="582"/>
      <c r="E4" s="582"/>
      <c r="F4" s="582"/>
      <c r="G4" s="582"/>
      <c r="H4" s="582"/>
      <c r="I4" s="582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J6" s="66"/>
    </row>
    <row r="7" spans="1:10" s="116" customFormat="1" ht="14.25" customHeight="1">
      <c r="J7" s="66"/>
    </row>
    <row r="8" spans="1:10" ht="14.25" customHeight="1">
      <c r="A8" s="228" t="s">
        <v>893</v>
      </c>
      <c r="J8" s="229" t="s">
        <v>893</v>
      </c>
    </row>
    <row r="9" spans="1:10" ht="9" customHeight="1">
      <c r="A9" s="116"/>
      <c r="B9" s="116"/>
      <c r="C9" s="116"/>
      <c r="D9" s="116"/>
      <c r="E9" s="116"/>
      <c r="F9" s="116"/>
      <c r="G9" s="116"/>
      <c r="H9" s="116"/>
      <c r="I9" s="116"/>
      <c r="J9" s="66"/>
    </row>
    <row r="10" spans="1:10" ht="18.75" customHeight="1">
      <c r="A10" s="33" t="s">
        <v>886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886</v>
      </c>
    </row>
    <row r="11" spans="1:10" s="116" customFormat="1" ht="14.25" customHeight="1">
      <c r="A11" s="65"/>
      <c r="B11" s="65"/>
      <c r="J11" s="66"/>
    </row>
    <row r="12" spans="1:10" s="116" customFormat="1" ht="14.25" customHeight="1">
      <c r="A12" s="252" t="s">
        <v>59</v>
      </c>
      <c r="B12" s="232"/>
      <c r="C12" s="113">
        <v>355236.522</v>
      </c>
      <c r="D12" s="113">
        <v>379648.65899999999</v>
      </c>
      <c r="E12" s="113">
        <v>382284.49699999997</v>
      </c>
      <c r="F12" s="113">
        <v>410562.78100000002</v>
      </c>
      <c r="G12" s="113">
        <v>469683.97700000001</v>
      </c>
      <c r="H12" s="113">
        <v>497412.32199999999</v>
      </c>
      <c r="I12" s="113">
        <v>541153.06400000001</v>
      </c>
      <c r="J12" s="241" t="s">
        <v>58</v>
      </c>
    </row>
    <row r="13" spans="1:10" s="116" customFormat="1" ht="14.25" customHeight="1">
      <c r="A13" s="34" t="s">
        <v>451</v>
      </c>
      <c r="B13" s="65"/>
      <c r="C13" s="110">
        <v>52535.067999999999</v>
      </c>
      <c r="D13" s="110">
        <v>34513.002999999997</v>
      </c>
      <c r="E13" s="110">
        <v>33595.313999999998</v>
      </c>
      <c r="F13" s="110">
        <v>35441.582000000002</v>
      </c>
      <c r="G13" s="110">
        <v>43194.624000000003</v>
      </c>
      <c r="H13" s="110">
        <v>30895.84</v>
      </c>
      <c r="I13" s="110">
        <v>38916.203000000001</v>
      </c>
      <c r="J13" s="35" t="s">
        <v>452</v>
      </c>
    </row>
    <row r="14" spans="1:10" s="116" customFormat="1" ht="14.25" customHeight="1">
      <c r="A14" s="34" t="s">
        <v>453</v>
      </c>
      <c r="B14" s="65"/>
      <c r="C14" s="110">
        <v>12675.249</v>
      </c>
      <c r="D14" s="110">
        <v>11860.367</v>
      </c>
      <c r="E14" s="110">
        <v>10188.078</v>
      </c>
      <c r="F14" s="110">
        <v>11762.937</v>
      </c>
      <c r="G14" s="110">
        <v>15553.109</v>
      </c>
      <c r="H14" s="110">
        <v>10956.628000000001</v>
      </c>
      <c r="I14" s="110">
        <v>9616.4169999999995</v>
      </c>
      <c r="J14" s="35" t="s">
        <v>454</v>
      </c>
    </row>
    <row r="15" spans="1:10" s="116" customFormat="1" ht="14.25" customHeight="1">
      <c r="A15" s="34" t="s">
        <v>111</v>
      </c>
      <c r="B15" s="65"/>
      <c r="C15" s="110">
        <v>290026.20500000002</v>
      </c>
      <c r="D15" s="110">
        <v>333275.28899999993</v>
      </c>
      <c r="E15" s="110">
        <v>338501.10499999998</v>
      </c>
      <c r="F15" s="110">
        <v>363358.26200000005</v>
      </c>
      <c r="G15" s="110">
        <v>410936.24400000001</v>
      </c>
      <c r="H15" s="110">
        <v>455559.85399999993</v>
      </c>
      <c r="I15" s="110">
        <v>492620.44400000002</v>
      </c>
      <c r="J15" s="35" t="s">
        <v>85</v>
      </c>
    </row>
    <row r="16" spans="1:10" s="116" customFormat="1" ht="13.5" customHeight="1">
      <c r="A16" s="34"/>
      <c r="B16" s="65"/>
      <c r="J16" s="35"/>
    </row>
    <row r="17" spans="1:10" s="116" customFormat="1" ht="14.25" customHeight="1">
      <c r="A17" s="252" t="s">
        <v>248</v>
      </c>
      <c r="B17" s="232"/>
      <c r="C17" s="113">
        <v>139266.48300000001</v>
      </c>
      <c r="D17" s="113">
        <v>158685.01199999999</v>
      </c>
      <c r="E17" s="113">
        <v>182366.761</v>
      </c>
      <c r="F17" s="113">
        <v>165324.22</v>
      </c>
      <c r="G17" s="113">
        <v>174204.50200000001</v>
      </c>
      <c r="H17" s="113">
        <v>145954.05300000001</v>
      </c>
      <c r="I17" s="113">
        <v>184003.326</v>
      </c>
      <c r="J17" s="241" t="s">
        <v>455</v>
      </c>
    </row>
    <row r="18" spans="1:10" s="116" customFormat="1" ht="14.25" customHeight="1">
      <c r="A18" s="34" t="s">
        <v>456</v>
      </c>
      <c r="B18" s="65"/>
      <c r="C18" s="110">
        <v>123651.333</v>
      </c>
      <c r="D18" s="110">
        <v>149996.00599999999</v>
      </c>
      <c r="E18" s="110">
        <v>170633.228</v>
      </c>
      <c r="F18" s="110">
        <v>154745.27499999999</v>
      </c>
      <c r="G18" s="110">
        <v>158191.56200000001</v>
      </c>
      <c r="H18" s="110">
        <v>131817.10500000001</v>
      </c>
      <c r="I18" s="110">
        <v>167992.96900000001</v>
      </c>
      <c r="J18" s="35" t="s">
        <v>457</v>
      </c>
    </row>
    <row r="19" spans="1:10" s="116" customFormat="1" ht="14.25" customHeight="1">
      <c r="A19" s="34" t="s">
        <v>458</v>
      </c>
      <c r="B19" s="65"/>
      <c r="C19" s="110">
        <v>13982.183999999999</v>
      </c>
      <c r="D19" s="110">
        <v>7781.4859999999999</v>
      </c>
      <c r="E19" s="110">
        <v>10943.022000000001</v>
      </c>
      <c r="F19" s="110">
        <v>9451.1630000000005</v>
      </c>
      <c r="G19" s="110">
        <v>15355.518</v>
      </c>
      <c r="H19" s="110">
        <v>13335.717000000001</v>
      </c>
      <c r="I19" s="110">
        <v>15140.59</v>
      </c>
      <c r="J19" s="35" t="s">
        <v>459</v>
      </c>
    </row>
    <row r="20" spans="1:10" s="116" customFormat="1" ht="14.25" customHeight="1">
      <c r="A20" s="34" t="s">
        <v>460</v>
      </c>
      <c r="B20" s="65"/>
      <c r="C20" s="110">
        <v>1632.9659999999999</v>
      </c>
      <c r="D20" s="110">
        <v>907.52</v>
      </c>
      <c r="E20" s="110">
        <v>790.51099999999997</v>
      </c>
      <c r="F20" s="110">
        <v>1127.7819999999999</v>
      </c>
      <c r="G20" s="110">
        <v>657.42200000000003</v>
      </c>
      <c r="H20" s="110">
        <v>801.23099999999999</v>
      </c>
      <c r="I20" s="110">
        <v>869.76700000000005</v>
      </c>
      <c r="J20" s="35" t="s">
        <v>461</v>
      </c>
    </row>
    <row r="21" spans="1:10" s="116" customFormat="1" ht="13.5" customHeight="1">
      <c r="A21" s="34"/>
      <c r="B21" s="65"/>
      <c r="J21" s="35"/>
    </row>
    <row r="22" spans="1:10" s="116" customFormat="1" ht="14.25" customHeight="1">
      <c r="A22" s="252" t="s">
        <v>462</v>
      </c>
      <c r="B22" s="232"/>
      <c r="C22" s="113">
        <v>195321.85500000001</v>
      </c>
      <c r="D22" s="113">
        <v>177728.03200000001</v>
      </c>
      <c r="E22" s="113">
        <v>197124.38900000002</v>
      </c>
      <c r="F22" s="113">
        <v>197119.473</v>
      </c>
      <c r="G22" s="113">
        <v>191498.867</v>
      </c>
      <c r="H22" s="113">
        <v>187239.79500000001</v>
      </c>
      <c r="I22" s="113">
        <v>184281.68799999999</v>
      </c>
      <c r="J22" s="241" t="s">
        <v>463</v>
      </c>
    </row>
    <row r="23" spans="1:10" s="116" customFormat="1" ht="14.25" customHeight="1">
      <c r="A23" s="34" t="s">
        <v>464</v>
      </c>
      <c r="B23" s="65"/>
      <c r="C23" s="110">
        <v>108703.928</v>
      </c>
      <c r="D23" s="110">
        <v>152015.95000000001</v>
      </c>
      <c r="E23" s="110">
        <v>165387.48000000001</v>
      </c>
      <c r="F23" s="110">
        <v>159222.622</v>
      </c>
      <c r="G23" s="110">
        <v>155644.74299999999</v>
      </c>
      <c r="H23" s="110">
        <v>149584.99</v>
      </c>
      <c r="I23" s="110">
        <v>144174.46400000001</v>
      </c>
      <c r="J23" s="35" t="s">
        <v>465</v>
      </c>
    </row>
    <row r="24" spans="1:10" s="116" customFormat="1" ht="14.25" customHeight="1">
      <c r="A24" s="34" t="s">
        <v>466</v>
      </c>
      <c r="B24" s="65"/>
      <c r="C24" s="110">
        <v>86617.926999999996</v>
      </c>
      <c r="D24" s="110">
        <v>25712.081999999999</v>
      </c>
      <c r="E24" s="110">
        <v>31736.909</v>
      </c>
      <c r="F24" s="110">
        <v>37896.851000000002</v>
      </c>
      <c r="G24" s="110">
        <v>35854.124000000003</v>
      </c>
      <c r="H24" s="110">
        <v>37654.805</v>
      </c>
      <c r="I24" s="110">
        <v>40107.224000000002</v>
      </c>
      <c r="J24" s="35" t="s">
        <v>467</v>
      </c>
    </row>
    <row r="25" spans="1:10" s="116" customFormat="1" ht="13.5" customHeight="1">
      <c r="A25" s="34"/>
      <c r="B25" s="65"/>
      <c r="J25" s="35"/>
    </row>
    <row r="26" spans="1:10" s="116" customFormat="1" ht="14.25" customHeight="1">
      <c r="A26" s="252" t="s">
        <v>468</v>
      </c>
      <c r="B26" s="232"/>
      <c r="C26" s="113">
        <v>205627.76199999999</v>
      </c>
      <c r="D26" s="113">
        <v>220406.56399999998</v>
      </c>
      <c r="E26" s="113">
        <v>232706.54300000001</v>
      </c>
      <c r="F26" s="113">
        <v>226514.33200000002</v>
      </c>
      <c r="G26" s="113">
        <v>228859.446</v>
      </c>
      <c r="H26" s="113">
        <v>199019.85699999999</v>
      </c>
      <c r="I26" s="113">
        <v>184903.098</v>
      </c>
      <c r="J26" s="241" t="s">
        <v>469</v>
      </c>
    </row>
    <row r="27" spans="1:10" s="116" customFormat="1" ht="14.25" customHeight="1">
      <c r="A27" s="34" t="s">
        <v>470</v>
      </c>
      <c r="B27" s="65"/>
      <c r="C27" s="110">
        <v>63866.8</v>
      </c>
      <c r="D27" s="110">
        <v>49536.294000000002</v>
      </c>
      <c r="E27" s="110">
        <v>43202.896999999997</v>
      </c>
      <c r="F27" s="110">
        <v>44577.779000000002</v>
      </c>
      <c r="G27" s="110">
        <v>39534.673999999999</v>
      </c>
      <c r="H27" s="110">
        <v>33183.995999999999</v>
      </c>
      <c r="I27" s="110">
        <v>30456.881000000001</v>
      </c>
      <c r="J27" s="35" t="s">
        <v>471</v>
      </c>
    </row>
    <row r="28" spans="1:10" s="116" customFormat="1" ht="14.25" customHeight="1">
      <c r="A28" s="34" t="s">
        <v>472</v>
      </c>
      <c r="B28" s="65"/>
      <c r="C28" s="110">
        <v>141760.962</v>
      </c>
      <c r="D28" s="110">
        <v>170870.27</v>
      </c>
      <c r="E28" s="110">
        <v>189503.64600000001</v>
      </c>
      <c r="F28" s="110">
        <v>181936.55300000001</v>
      </c>
      <c r="G28" s="110">
        <v>189324.772</v>
      </c>
      <c r="H28" s="110">
        <v>165835.861</v>
      </c>
      <c r="I28" s="110">
        <v>154446.217</v>
      </c>
      <c r="J28" s="35" t="s">
        <v>473</v>
      </c>
    </row>
    <row r="29" spans="1:10" s="116" customFormat="1" ht="13.5" customHeight="1">
      <c r="A29" s="34"/>
      <c r="B29" s="65"/>
      <c r="J29" s="35"/>
    </row>
    <row r="30" spans="1:10" s="116" customFormat="1" ht="14.25" customHeight="1">
      <c r="A30" s="252" t="s">
        <v>474</v>
      </c>
      <c r="B30" s="232"/>
      <c r="C30" s="113">
        <v>611296</v>
      </c>
      <c r="D30" s="113">
        <v>818993.73300000001</v>
      </c>
      <c r="E30" s="113">
        <v>988852.70200000005</v>
      </c>
      <c r="F30" s="113">
        <v>1255064.9950000001</v>
      </c>
      <c r="G30" s="113">
        <v>1067891.875</v>
      </c>
      <c r="H30" s="113">
        <v>1314201.3089999999</v>
      </c>
      <c r="I30" s="113">
        <v>1149362.138</v>
      </c>
      <c r="J30" s="241" t="s">
        <v>475</v>
      </c>
    </row>
    <row r="31" spans="1:10" s="116" customFormat="1" ht="14.25" customHeight="1">
      <c r="A31" s="34" t="s">
        <v>476</v>
      </c>
      <c r="B31" s="65"/>
      <c r="C31" s="110">
        <v>559898</v>
      </c>
      <c r="D31" s="110">
        <v>747287.18700000003</v>
      </c>
      <c r="E31" s="110">
        <v>866902.28200000001</v>
      </c>
      <c r="F31" s="110">
        <v>1120632.317</v>
      </c>
      <c r="G31" s="110">
        <v>946561.96799999999</v>
      </c>
      <c r="H31" s="110">
        <v>1197328.3</v>
      </c>
      <c r="I31" s="110">
        <v>1053755.7309999999</v>
      </c>
      <c r="J31" s="35" t="s">
        <v>477</v>
      </c>
    </row>
    <row r="32" spans="1:10" s="116" customFormat="1" ht="14.25" customHeight="1">
      <c r="A32" s="34" t="s">
        <v>110</v>
      </c>
      <c r="B32" s="65"/>
      <c r="C32" s="110">
        <v>51398</v>
      </c>
      <c r="D32" s="110">
        <v>71706.546000000002</v>
      </c>
      <c r="E32" s="110">
        <v>121950.42</v>
      </c>
      <c r="F32" s="110">
        <v>134432.67800000001</v>
      </c>
      <c r="G32" s="110">
        <v>121329.90700000001</v>
      </c>
      <c r="H32" s="110">
        <v>116873.00900000001</v>
      </c>
      <c r="I32" s="110">
        <v>95606.407000000007</v>
      </c>
      <c r="J32" s="35" t="s">
        <v>84</v>
      </c>
    </row>
    <row r="33" spans="1:11" s="116" customFormat="1" ht="14.25" customHeight="1">
      <c r="C33" s="110"/>
      <c r="D33" s="110"/>
      <c r="E33" s="110"/>
      <c r="F33" s="110"/>
      <c r="G33" s="110"/>
      <c r="H33" s="110"/>
      <c r="I33" s="110"/>
      <c r="J33" s="66"/>
    </row>
    <row r="34" spans="1:11" s="20" customFormat="1" ht="12" customHeight="1">
      <c r="A34" s="572" t="s">
        <v>1</v>
      </c>
      <c r="B34" s="73" t="s">
        <v>2</v>
      </c>
      <c r="J34" s="55" t="s">
        <v>3</v>
      </c>
      <c r="K34" s="176"/>
    </row>
    <row r="35" spans="1:11" s="20" customFormat="1" ht="12" customHeight="1">
      <c r="A35" s="574"/>
      <c r="B35" s="56" t="s">
        <v>611</v>
      </c>
      <c r="J35" s="22"/>
      <c r="K35" s="176"/>
    </row>
    <row r="36" spans="1:11" s="20" customFormat="1" ht="12" customHeight="1">
      <c r="A36" s="574"/>
      <c r="B36" s="56" t="s">
        <v>73</v>
      </c>
      <c r="J36" s="23"/>
      <c r="K36" s="68"/>
    </row>
    <row r="37" spans="1:11" s="20" customFormat="1" ht="12" customHeight="1">
      <c r="A37" s="574"/>
      <c r="J37" s="23"/>
      <c r="K37" s="68"/>
    </row>
    <row r="38" spans="1:11" ht="22.5" customHeight="1">
      <c r="A38" s="1"/>
      <c r="B38" s="1"/>
      <c r="C38" s="1"/>
      <c r="D38" s="25"/>
      <c r="E38" s="25"/>
      <c r="F38" s="25"/>
      <c r="G38" s="25"/>
      <c r="H38" s="25"/>
      <c r="I38" s="25"/>
      <c r="J38" s="108" t="s">
        <v>603</v>
      </c>
    </row>
    <row r="39" spans="1:11" ht="12" customHeight="1">
      <c r="A39" s="1"/>
      <c r="B39" s="3"/>
      <c r="C39" s="3"/>
      <c r="D39" s="3"/>
      <c r="E39" s="3"/>
      <c r="F39" s="3"/>
      <c r="G39" s="3"/>
      <c r="H39" s="3"/>
      <c r="I39" s="3"/>
      <c r="J39" s="58" t="s">
        <v>1001</v>
      </c>
    </row>
    <row r="40" spans="1:11" ht="18" customHeight="1">
      <c r="A40" s="576">
        <v>48</v>
      </c>
      <c r="B40" s="584" t="s">
        <v>537</v>
      </c>
      <c r="C40" s="634" t="s">
        <v>537</v>
      </c>
      <c r="D40" s="634"/>
      <c r="E40" s="634"/>
      <c r="F40" s="634"/>
      <c r="G40" s="616"/>
      <c r="H40" s="616"/>
      <c r="I40" s="616"/>
      <c r="J40" s="287" t="s">
        <v>12</v>
      </c>
    </row>
    <row r="41" spans="1:11" ht="18" customHeight="1">
      <c r="A41" s="577"/>
      <c r="B41" s="633" t="s">
        <v>538</v>
      </c>
      <c r="C41" s="594" t="s">
        <v>539</v>
      </c>
      <c r="D41" s="594"/>
      <c r="E41" s="594"/>
      <c r="F41" s="594"/>
      <c r="G41" s="582"/>
      <c r="H41" s="582"/>
      <c r="I41" s="582"/>
      <c r="J41" s="407" t="s">
        <v>13</v>
      </c>
    </row>
    <row r="42" spans="1:11" s="116" customFormat="1" ht="14.25" customHeight="1">
      <c r="J42" s="66"/>
    </row>
    <row r="43" spans="1:11" s="116" customFormat="1" ht="14.25" customHeight="1">
      <c r="J43" s="66"/>
    </row>
    <row r="44" spans="1:11" s="116" customFormat="1" ht="14.25" customHeight="1">
      <c r="J44" s="66"/>
    </row>
    <row r="45" spans="1:11" s="116" customFormat="1" ht="14.25" customHeight="1">
      <c r="A45" s="228" t="s">
        <v>893</v>
      </c>
      <c r="B45" s="2"/>
      <c r="C45" s="2"/>
      <c r="D45" s="2"/>
      <c r="E45" s="2"/>
      <c r="F45" s="2"/>
      <c r="G45" s="2"/>
      <c r="H45" s="2"/>
      <c r="I45" s="2"/>
      <c r="J45" s="229" t="s">
        <v>893</v>
      </c>
    </row>
    <row r="46" spans="1:11" s="116" customFormat="1" ht="9" customHeight="1">
      <c r="J46" s="66"/>
    </row>
    <row r="47" spans="1:11" s="116" customFormat="1" ht="18.75" customHeight="1">
      <c r="A47" s="33" t="s">
        <v>886</v>
      </c>
      <c r="B47" s="2"/>
      <c r="C47" s="109">
        <v>2015</v>
      </c>
      <c r="D47" s="109">
        <v>2020</v>
      </c>
      <c r="E47" s="109">
        <v>2021</v>
      </c>
      <c r="F47" s="109">
        <v>2022</v>
      </c>
      <c r="G47" s="109">
        <v>2023</v>
      </c>
      <c r="H47" s="109">
        <v>2024</v>
      </c>
      <c r="I47" s="109" t="s">
        <v>1003</v>
      </c>
      <c r="J47" s="243" t="s">
        <v>886</v>
      </c>
    </row>
    <row r="48" spans="1:11" s="116" customFormat="1" ht="14.25" customHeight="1">
      <c r="J48" s="66"/>
    </row>
    <row r="49" spans="1:10" s="116" customFormat="1" ht="14.25" customHeight="1">
      <c r="A49" s="252" t="s">
        <v>480</v>
      </c>
      <c r="B49" s="232"/>
      <c r="J49" s="241" t="s">
        <v>336</v>
      </c>
    </row>
    <row r="50" spans="1:10" s="116" customFormat="1" ht="14.25" customHeight="1">
      <c r="A50" s="34" t="s">
        <v>481</v>
      </c>
      <c r="B50" s="65"/>
      <c r="C50" s="371">
        <v>573037.53099999996</v>
      </c>
      <c r="D50" s="371">
        <v>533773.86899999995</v>
      </c>
      <c r="E50" s="371">
        <v>519784.50199999998</v>
      </c>
      <c r="F50" s="371">
        <v>728911.90500000003</v>
      </c>
      <c r="G50" s="371">
        <v>550255.75800000003</v>
      </c>
      <c r="H50" s="371">
        <v>560169.30299999996</v>
      </c>
      <c r="I50" s="371">
        <v>549311.37699999998</v>
      </c>
      <c r="J50" s="35" t="s">
        <v>482</v>
      </c>
    </row>
    <row r="51" spans="1:10" s="116" customFormat="1" ht="14.25" customHeight="1">
      <c r="A51" s="34" t="s">
        <v>485</v>
      </c>
      <c r="B51" s="65"/>
      <c r="C51" s="371">
        <v>160514.78599999999</v>
      </c>
      <c r="D51" s="371">
        <v>212666.785</v>
      </c>
      <c r="E51" s="371">
        <v>206543.74299999999</v>
      </c>
      <c r="F51" s="371">
        <v>213420.18100000001</v>
      </c>
      <c r="G51" s="371">
        <v>199444.48199999999</v>
      </c>
      <c r="H51" s="371">
        <v>195151.514</v>
      </c>
      <c r="I51" s="371">
        <v>211110.32699999999</v>
      </c>
      <c r="J51" s="35" t="s">
        <v>486</v>
      </c>
    </row>
    <row r="52" spans="1:10" s="116" customFormat="1" ht="14.25" customHeight="1">
      <c r="A52" s="34" t="s">
        <v>483</v>
      </c>
      <c r="B52" s="65"/>
      <c r="C52" s="371">
        <v>68374.846000000005</v>
      </c>
      <c r="D52" s="371">
        <v>92263.29</v>
      </c>
      <c r="E52" s="371">
        <v>114868.876</v>
      </c>
      <c r="F52" s="371">
        <v>119554.924</v>
      </c>
      <c r="G52" s="371">
        <v>68954.755999999994</v>
      </c>
      <c r="H52" s="371">
        <v>125816.095</v>
      </c>
      <c r="I52" s="371">
        <v>120653.814</v>
      </c>
      <c r="J52" s="35" t="s">
        <v>484</v>
      </c>
    </row>
    <row r="53" spans="1:10" s="116" customFormat="1" ht="14.25" customHeight="1">
      <c r="A53" s="247"/>
      <c r="B53" s="247"/>
      <c r="C53" s="233"/>
      <c r="D53" s="233"/>
      <c r="E53" s="233"/>
      <c r="F53" s="233"/>
      <c r="G53" s="233"/>
      <c r="H53" s="233"/>
      <c r="I53" s="233"/>
      <c r="J53" s="233"/>
    </row>
    <row r="54" spans="1:10" s="116" customFormat="1" ht="14.25" customHeight="1">
      <c r="A54" s="247"/>
      <c r="B54" s="247"/>
      <c r="C54" s="113"/>
      <c r="D54" s="113"/>
      <c r="E54" s="113"/>
      <c r="F54" s="113"/>
      <c r="G54" s="113"/>
      <c r="H54" s="113"/>
      <c r="I54" s="113"/>
      <c r="J54" s="233"/>
    </row>
    <row r="55" spans="1:10" s="116" customFormat="1" ht="14.25" customHeight="1">
      <c r="C55" s="66"/>
      <c r="D55" s="66"/>
      <c r="E55" s="66"/>
      <c r="F55" s="66"/>
      <c r="G55" s="66"/>
      <c r="H55" s="66"/>
      <c r="I55" s="66"/>
      <c r="J55" s="66"/>
    </row>
    <row r="56" spans="1:10" s="116" customFormat="1" ht="14.25" customHeight="1">
      <c r="A56" s="247"/>
      <c r="B56" s="247"/>
      <c r="C56" s="233"/>
      <c r="D56" s="233"/>
      <c r="E56" s="233"/>
      <c r="F56" s="233"/>
      <c r="G56" s="233"/>
      <c r="H56" s="233"/>
      <c r="I56" s="233"/>
      <c r="J56" s="233"/>
    </row>
    <row r="57" spans="1:10" s="116" customFormat="1" ht="14.25" customHeight="1">
      <c r="A57" s="247"/>
      <c r="B57" s="247"/>
      <c r="C57" s="113"/>
      <c r="D57" s="113"/>
      <c r="E57" s="113"/>
      <c r="F57" s="113"/>
      <c r="G57" s="113"/>
      <c r="H57" s="113"/>
      <c r="I57" s="113"/>
      <c r="J57" s="233"/>
    </row>
    <row r="58" spans="1:10" s="116" customFormat="1" ht="14.25" customHeight="1">
      <c r="C58" s="110"/>
      <c r="D58" s="110"/>
      <c r="E58" s="110"/>
      <c r="F58" s="110"/>
      <c r="G58" s="110"/>
      <c r="H58" s="110"/>
      <c r="I58" s="110"/>
    </row>
    <row r="59" spans="1:10" s="116" customFormat="1" ht="14.25" customHeight="1">
      <c r="C59" s="110"/>
      <c r="D59" s="110"/>
      <c r="E59" s="110"/>
      <c r="F59" s="110"/>
      <c r="G59" s="110"/>
      <c r="H59" s="110"/>
      <c r="I59" s="110"/>
    </row>
    <row r="60" spans="1:10" s="116" customFormat="1" ht="14.25" customHeight="1">
      <c r="C60" s="110"/>
      <c r="D60" s="110"/>
      <c r="E60" s="110"/>
      <c r="F60" s="110"/>
      <c r="G60" s="110"/>
      <c r="H60" s="110"/>
      <c r="I60" s="110"/>
    </row>
    <row r="61" spans="1:10" s="116" customFormat="1" ht="14.25" customHeight="1">
      <c r="C61" s="110"/>
      <c r="D61" s="110"/>
      <c r="E61" s="110"/>
      <c r="F61" s="110"/>
      <c r="G61" s="110"/>
      <c r="H61" s="110"/>
      <c r="I61" s="110"/>
    </row>
    <row r="62" spans="1:10" s="116" customFormat="1" ht="14.25" customHeight="1">
      <c r="C62" s="110"/>
      <c r="D62" s="110"/>
      <c r="E62" s="110"/>
      <c r="F62" s="110"/>
      <c r="G62" s="110"/>
      <c r="H62" s="110"/>
      <c r="I62" s="110"/>
    </row>
    <row r="63" spans="1:10" s="116" customFormat="1" ht="14.25" customHeight="1">
      <c r="C63" s="110"/>
      <c r="D63" s="110"/>
      <c r="E63" s="110"/>
      <c r="F63" s="110"/>
      <c r="G63" s="110"/>
      <c r="H63" s="110"/>
      <c r="I63" s="110"/>
    </row>
    <row r="64" spans="1:10" s="116" customFormat="1" ht="14.25" customHeight="1">
      <c r="C64" s="110"/>
      <c r="D64" s="110"/>
      <c r="E64" s="110"/>
      <c r="F64" s="110"/>
      <c r="G64" s="110"/>
      <c r="H64" s="110"/>
      <c r="I64" s="110"/>
    </row>
    <row r="65" spans="1:10" s="116" customFormat="1" ht="14.25" customHeight="1">
      <c r="C65" s="110"/>
      <c r="D65" s="110"/>
      <c r="E65" s="110"/>
      <c r="F65" s="110"/>
      <c r="G65" s="110"/>
      <c r="H65" s="110"/>
      <c r="I65" s="110"/>
    </row>
    <row r="66" spans="1:10" s="116" customFormat="1" ht="14.25" customHeight="1">
      <c r="C66" s="110"/>
      <c r="D66" s="110"/>
      <c r="E66" s="110"/>
      <c r="F66" s="110"/>
      <c r="G66" s="110"/>
      <c r="H66" s="110"/>
      <c r="I66" s="110"/>
    </row>
    <row r="67" spans="1:10" s="116" customFormat="1" ht="14.25" customHeight="1">
      <c r="C67" s="110"/>
      <c r="D67" s="110"/>
      <c r="E67" s="110"/>
      <c r="F67" s="110"/>
      <c r="G67" s="110"/>
      <c r="H67" s="110"/>
      <c r="I67" s="110"/>
    </row>
    <row r="68" spans="1:10" s="116" customFormat="1" ht="14.25" customHeight="1">
      <c r="C68" s="110"/>
      <c r="D68" s="110"/>
      <c r="E68" s="110"/>
      <c r="F68" s="110"/>
      <c r="G68" s="110"/>
      <c r="H68" s="110"/>
      <c r="I68" s="110"/>
    </row>
    <row r="69" spans="1:10" s="116" customFormat="1" ht="14.25" customHeight="1">
      <c r="C69" s="110"/>
      <c r="D69" s="110"/>
      <c r="E69" s="110"/>
      <c r="F69" s="110"/>
      <c r="G69" s="110"/>
      <c r="H69" s="110"/>
      <c r="I69" s="110"/>
    </row>
    <row r="70" spans="1:10" s="116" customFormat="1" ht="12" customHeight="1">
      <c r="C70" s="110"/>
      <c r="D70" s="110"/>
      <c r="E70" s="110"/>
      <c r="F70" s="110"/>
      <c r="G70" s="110"/>
      <c r="H70" s="110"/>
      <c r="I70" s="110"/>
    </row>
    <row r="71" spans="1:10" s="20" customFormat="1" ht="12" customHeight="1">
      <c r="A71" s="4"/>
      <c r="B71" s="56" t="s">
        <v>611</v>
      </c>
      <c r="D71" s="22"/>
      <c r="E71" s="22"/>
      <c r="F71" s="22"/>
      <c r="G71" s="22"/>
      <c r="H71" s="22"/>
      <c r="I71" s="22"/>
      <c r="J71" s="19"/>
    </row>
    <row r="72" spans="1:10" s="20" customFormat="1" ht="12" customHeight="1">
      <c r="A72" s="4"/>
      <c r="B72" s="56" t="s">
        <v>73</v>
      </c>
      <c r="D72" s="22"/>
      <c r="E72" s="22"/>
      <c r="F72" s="22"/>
      <c r="G72" s="22"/>
      <c r="H72" s="22"/>
      <c r="I72" s="22"/>
      <c r="J72" s="19"/>
    </row>
    <row r="73" spans="1:10" s="20" customFormat="1" ht="12" customHeight="1">
      <c r="A73" s="4"/>
      <c r="J73" s="68"/>
    </row>
    <row r="74" spans="1:10" s="20" customFormat="1" ht="12" customHeight="1">
      <c r="A74" s="4"/>
      <c r="J74" s="68"/>
    </row>
  </sheetData>
  <mergeCells count="7">
    <mergeCell ref="A3:A4"/>
    <mergeCell ref="A40:A41"/>
    <mergeCell ref="A34:A37"/>
    <mergeCell ref="B3:I3"/>
    <mergeCell ref="B4:I4"/>
    <mergeCell ref="B40:I40"/>
    <mergeCell ref="B41:I41"/>
  </mergeCells>
  <hyperlinks>
    <hyperlink ref="J3" location="'Inhoudsopgave Zuivel in cijfers'!A1" display="Terug naar inhoudsopgave" xr:uid="{5F614812-96FC-49A0-9549-0CFE03C89067}"/>
    <hyperlink ref="J4" location="'Inhoudsopgave Zuivel in cijfers'!A1" display="Back to table of contents" xr:uid="{0825A663-D64F-4F42-AC43-3637DD557DE1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BD25B"/>
  </sheetPr>
  <dimension ref="A1:O70"/>
  <sheetViews>
    <sheetView zoomScaleNormal="100" zoomScaleSheetLayoutView="100" workbookViewId="0"/>
  </sheetViews>
  <sheetFormatPr baseColWidth="10" defaultColWidth="9.5" defaultRowHeight="14.5" customHeight="1"/>
  <cols>
    <col min="1" max="1" width="9.5" style="2"/>
    <col min="2" max="2" width="31.5" style="2" customWidth="1"/>
    <col min="3" max="9" width="15.5" style="2" customWidth="1"/>
    <col min="10" max="10" width="1.75" style="2" customWidth="1"/>
    <col min="11" max="11" width="9.75" style="105" bestFit="1" customWidth="1"/>
    <col min="12" max="12" width="40.25" style="7" customWidth="1"/>
    <col min="13" max="13" width="9.5" style="2"/>
    <col min="14" max="14" width="9.75" style="2" bestFit="1" customWidth="1"/>
    <col min="15" max="16384" width="9.5" style="2"/>
  </cols>
  <sheetData>
    <row r="1" spans="1:15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5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58" t="s">
        <v>992</v>
      </c>
    </row>
    <row r="3" spans="1:15" ht="18.25" customHeight="1">
      <c r="A3" s="576">
        <v>4</v>
      </c>
      <c r="B3" s="106" t="s">
        <v>155</v>
      </c>
      <c r="C3" s="5"/>
      <c r="D3" s="5"/>
      <c r="E3" s="5"/>
      <c r="F3" s="5"/>
      <c r="G3" s="5"/>
      <c r="H3" s="5"/>
      <c r="I3" s="5"/>
      <c r="J3" s="5"/>
      <c r="K3" s="6"/>
      <c r="L3" s="123" t="s">
        <v>579</v>
      </c>
    </row>
    <row r="4" spans="1:15" ht="18" customHeight="1">
      <c r="A4" s="577"/>
      <c r="B4" s="107" t="s">
        <v>156</v>
      </c>
      <c r="C4" s="83"/>
      <c r="D4" s="83"/>
      <c r="E4" s="83"/>
      <c r="F4" s="83"/>
      <c r="G4" s="83"/>
      <c r="H4" s="83"/>
      <c r="I4" s="83"/>
      <c r="J4" s="83"/>
      <c r="K4" s="84"/>
      <c r="L4" s="123" t="s">
        <v>580</v>
      </c>
    </row>
    <row r="7" spans="1:15" ht="14.25" customHeight="1">
      <c r="K7" s="86"/>
    </row>
    <row r="8" spans="1:15" ht="18.75" customHeight="1">
      <c r="A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88"/>
      <c r="K8" s="254" t="s">
        <v>799</v>
      </c>
    </row>
    <row r="9" spans="1:15" ht="13.5" customHeight="1">
      <c r="C9" s="7"/>
      <c r="D9" s="7"/>
      <c r="E9" s="7"/>
      <c r="F9" s="7"/>
      <c r="G9" s="7"/>
      <c r="H9" s="7"/>
      <c r="I9" s="7"/>
      <c r="K9" s="89"/>
    </row>
    <row r="10" spans="1:15" s="24" customFormat="1" ht="14" customHeight="1">
      <c r="A10" s="578" t="s">
        <v>141</v>
      </c>
      <c r="B10" s="578"/>
      <c r="C10" s="110">
        <v>18265</v>
      </c>
      <c r="D10" s="110">
        <v>15731</v>
      </c>
      <c r="E10" s="110">
        <v>15251</v>
      </c>
      <c r="F10" s="110">
        <v>14729</v>
      </c>
      <c r="G10" s="110">
        <v>14264</v>
      </c>
      <c r="H10" s="110">
        <v>13884</v>
      </c>
      <c r="I10" s="110">
        <v>13361</v>
      </c>
      <c r="J10" s="111"/>
      <c r="K10" s="112">
        <v>73.150834930194364</v>
      </c>
      <c r="L10" s="35" t="s">
        <v>142</v>
      </c>
      <c r="N10" s="92"/>
      <c r="O10" s="92"/>
    </row>
    <row r="11" spans="1:15" s="24" customFormat="1" ht="7.5" customHeight="1">
      <c r="A11" s="74"/>
      <c r="B11" s="74"/>
      <c r="C11" s="114"/>
      <c r="D11" s="114"/>
      <c r="E11" s="114"/>
      <c r="F11" s="114"/>
      <c r="G11" s="114"/>
      <c r="H11" s="114"/>
      <c r="I11" s="114"/>
      <c r="J11" s="111"/>
      <c r="K11" s="115"/>
      <c r="L11" s="35"/>
      <c r="N11" s="92"/>
      <c r="O11" s="92"/>
    </row>
    <row r="12" spans="1:15" s="24" customFormat="1" ht="14" customHeight="1">
      <c r="A12" s="578" t="s">
        <v>157</v>
      </c>
      <c r="B12" s="578"/>
      <c r="C12" s="110">
        <v>1621767</v>
      </c>
      <c r="D12" s="110">
        <v>1593071</v>
      </c>
      <c r="E12" s="110">
        <v>1571341</v>
      </c>
      <c r="F12" s="110">
        <v>1570673</v>
      </c>
      <c r="G12" s="110">
        <v>1573787</v>
      </c>
      <c r="H12" s="110">
        <v>1543211</v>
      </c>
      <c r="I12" s="110">
        <v>1526837</v>
      </c>
      <c r="J12" s="116"/>
      <c r="K12" s="112">
        <v>94.146508098882265</v>
      </c>
      <c r="L12" s="35" t="s">
        <v>144</v>
      </c>
      <c r="N12" s="92"/>
      <c r="O12" s="92"/>
    </row>
    <row r="13" spans="1:15" s="24" customFormat="1" ht="6.75" customHeight="1">
      <c r="A13" s="74"/>
      <c r="B13" s="74"/>
      <c r="C13" s="117"/>
      <c r="D13" s="117"/>
      <c r="E13" s="117"/>
      <c r="F13" s="117"/>
      <c r="G13" s="117"/>
      <c r="H13" s="117"/>
      <c r="I13" s="117"/>
      <c r="J13" s="116"/>
      <c r="K13" s="115"/>
      <c r="L13" s="35"/>
      <c r="N13" s="92"/>
      <c r="O13" s="92"/>
    </row>
    <row r="14" spans="1:15" s="24" customFormat="1" ht="14" customHeight="1">
      <c r="A14" s="578" t="s">
        <v>158</v>
      </c>
      <c r="B14" s="578"/>
      <c r="C14" s="110">
        <v>8562.4668911800109</v>
      </c>
      <c r="D14" s="110">
        <v>9133.2671299647027</v>
      </c>
      <c r="E14" s="110">
        <v>9047.8472228497812</v>
      </c>
      <c r="F14" s="110">
        <v>9253.1902541140007</v>
      </c>
      <c r="G14" s="110">
        <v>9331.18458851166</v>
      </c>
      <c r="H14" s="110">
        <v>9297.6326633234221</v>
      </c>
      <c r="I14" s="110">
        <v>9578.6256162249156</v>
      </c>
      <c r="J14" s="122"/>
      <c r="K14" s="112">
        <v>111.86759304251004</v>
      </c>
      <c r="L14" s="35" t="s">
        <v>159</v>
      </c>
      <c r="N14" s="92"/>
      <c r="O14" s="92"/>
    </row>
    <row r="15" spans="1:15" s="24" customFormat="1" ht="6.75" customHeight="1">
      <c r="A15" s="74"/>
      <c r="B15" s="74"/>
      <c r="C15" s="114"/>
      <c r="D15" s="114"/>
      <c r="E15" s="114"/>
      <c r="F15" s="114"/>
      <c r="G15" s="114"/>
      <c r="H15" s="114"/>
      <c r="I15" s="114"/>
      <c r="J15" s="122"/>
      <c r="K15" s="115"/>
      <c r="L15" s="35"/>
      <c r="N15" s="92"/>
      <c r="O15" s="92"/>
    </row>
    <row r="16" spans="1:15" s="24" customFormat="1" ht="14" customHeight="1">
      <c r="A16" s="578" t="s">
        <v>788</v>
      </c>
      <c r="B16" s="578"/>
      <c r="C16" s="118">
        <v>88.790966329044622</v>
      </c>
      <c r="D16" s="118">
        <v>101.26953149831543</v>
      </c>
      <c r="E16" s="118">
        <v>103.03199790177693</v>
      </c>
      <c r="F16" s="118">
        <v>106.63812886142983</v>
      </c>
      <c r="G16" s="118">
        <v>110.33279584969154</v>
      </c>
      <c r="H16" s="118">
        <v>111.15031691155286</v>
      </c>
      <c r="I16" s="118">
        <v>114.27565301998354</v>
      </c>
      <c r="J16" s="118"/>
      <c r="K16" s="115"/>
      <c r="L16" s="35" t="s">
        <v>789</v>
      </c>
      <c r="N16" s="92"/>
      <c r="O16" s="92"/>
    </row>
    <row r="17" spans="1:15" s="24" customFormat="1" ht="6.75" customHeight="1">
      <c r="A17" s="74"/>
      <c r="B17" s="74"/>
      <c r="C17" s="114"/>
      <c r="D17" s="114"/>
      <c r="E17" s="114"/>
      <c r="F17" s="114"/>
      <c r="G17" s="114"/>
      <c r="H17" s="114"/>
      <c r="I17" s="114"/>
      <c r="J17" s="122"/>
      <c r="K17" s="115"/>
      <c r="L17" s="35"/>
      <c r="N17" s="92"/>
      <c r="O17" s="92"/>
    </row>
    <row r="18" spans="1:15" s="24" customFormat="1" ht="14" customHeight="1">
      <c r="A18" s="578" t="s">
        <v>257</v>
      </c>
      <c r="B18" s="578"/>
      <c r="C18" s="114"/>
      <c r="D18" s="114"/>
      <c r="E18" s="114"/>
      <c r="F18" s="114"/>
      <c r="G18" s="114"/>
      <c r="H18" s="114"/>
      <c r="I18" s="114"/>
      <c r="J18" s="122"/>
      <c r="K18" s="115"/>
      <c r="L18" s="35" t="s">
        <v>698</v>
      </c>
      <c r="N18" s="92"/>
      <c r="O18" s="92"/>
    </row>
    <row r="19" spans="1:15" s="24" customFormat="1" ht="13.5" customHeight="1">
      <c r="A19" s="578" t="s">
        <v>160</v>
      </c>
      <c r="B19" s="578"/>
      <c r="C19" s="119">
        <v>32.94278675061593</v>
      </c>
      <c r="D19" s="119">
        <v>41.135337867904134</v>
      </c>
      <c r="E19" s="119">
        <v>42.397219854435775</v>
      </c>
      <c r="F19" s="119">
        <v>45.264444293570506</v>
      </c>
      <c r="G19" s="119">
        <v>47.665451486259116</v>
      </c>
      <c r="H19" s="119">
        <v>48.134543359262466</v>
      </c>
      <c r="I19" s="119">
        <v>50.3929346605793</v>
      </c>
      <c r="J19" s="122"/>
      <c r="K19" s="115"/>
      <c r="L19" s="35" t="s">
        <v>161</v>
      </c>
      <c r="N19" s="92"/>
      <c r="O19" s="92"/>
    </row>
    <row r="20" spans="1:15" s="24" customFormat="1" ht="6.75" customHeight="1">
      <c r="A20" s="74"/>
      <c r="B20" s="74"/>
      <c r="C20" s="114"/>
      <c r="D20" s="114"/>
      <c r="E20" s="114"/>
      <c r="F20" s="114"/>
      <c r="G20" s="114"/>
      <c r="H20" s="114"/>
      <c r="I20" s="114"/>
      <c r="J20" s="122"/>
      <c r="K20" s="115"/>
      <c r="L20" s="35"/>
      <c r="N20" s="92"/>
      <c r="O20" s="92"/>
    </row>
    <row r="21" spans="1:15" s="24" customFormat="1" ht="14" customHeight="1">
      <c r="A21" s="578" t="s">
        <v>162</v>
      </c>
      <c r="B21" s="578"/>
      <c r="C21" s="114"/>
      <c r="D21" s="114"/>
      <c r="E21" s="114"/>
      <c r="F21" s="114"/>
      <c r="G21" s="114"/>
      <c r="H21" s="114"/>
      <c r="I21" s="114"/>
      <c r="J21" s="122"/>
      <c r="K21" s="115"/>
      <c r="L21" s="35" t="s">
        <v>163</v>
      </c>
      <c r="N21" s="92"/>
      <c r="O21" s="92"/>
    </row>
    <row r="22" spans="1:15" s="24" customFormat="1" ht="14" customHeight="1">
      <c r="A22" s="578" t="s">
        <v>164</v>
      </c>
      <c r="B22" s="578"/>
      <c r="C22" s="110">
        <v>760269.70942832378</v>
      </c>
      <c r="D22" s="110">
        <v>924921.68330048944</v>
      </c>
      <c r="E22" s="110">
        <v>932217.77608025703</v>
      </c>
      <c r="F22" s="110">
        <v>986742.89469753555</v>
      </c>
      <c r="G22" s="110">
        <v>1029535.6842400449</v>
      </c>
      <c r="H22" s="110">
        <v>1033434.8170556036</v>
      </c>
      <c r="I22" s="110">
        <v>1094603.6973280443</v>
      </c>
      <c r="J22" s="122"/>
      <c r="K22" s="112">
        <v>143.97570806169816</v>
      </c>
      <c r="L22" s="35" t="s">
        <v>165</v>
      </c>
      <c r="N22" s="92"/>
      <c r="O22" s="92"/>
    </row>
    <row r="23" spans="1:15" s="24" customFormat="1" ht="6.75" customHeight="1">
      <c r="A23" s="74"/>
      <c r="B23" s="74"/>
      <c r="C23" s="114"/>
      <c r="D23" s="114"/>
      <c r="E23" s="114"/>
      <c r="F23" s="114"/>
      <c r="G23" s="114"/>
      <c r="H23" s="114"/>
      <c r="I23" s="114"/>
      <c r="J23" s="122"/>
      <c r="K23" s="115"/>
      <c r="L23" s="35"/>
      <c r="N23" s="92"/>
      <c r="O23" s="92"/>
    </row>
    <row r="24" spans="1:15" s="24" customFormat="1" ht="14" customHeight="1">
      <c r="A24" s="578" t="s">
        <v>166</v>
      </c>
      <c r="B24" s="578"/>
      <c r="C24" s="114"/>
      <c r="D24" s="114"/>
      <c r="E24" s="114"/>
      <c r="F24" s="114"/>
      <c r="G24" s="114"/>
      <c r="H24" s="114"/>
      <c r="I24" s="114"/>
      <c r="J24" s="122"/>
      <c r="K24" s="115"/>
      <c r="L24" s="35" t="s">
        <v>167</v>
      </c>
      <c r="N24" s="92"/>
      <c r="O24" s="92"/>
    </row>
    <row r="25" spans="1:15" s="24" customFormat="1" ht="14" customHeight="1">
      <c r="A25" s="578" t="s">
        <v>168</v>
      </c>
      <c r="B25" s="578"/>
      <c r="C25" s="66">
        <v>94.2</v>
      </c>
      <c r="D25" s="66">
        <v>92.6</v>
      </c>
      <c r="E25" s="66">
        <v>92.2</v>
      </c>
      <c r="F25" s="66">
        <v>93.5</v>
      </c>
      <c r="G25" s="66">
        <v>92.7</v>
      </c>
      <c r="H25" s="119">
        <v>92</v>
      </c>
      <c r="I25" s="66">
        <v>92.5</v>
      </c>
      <c r="J25" s="122"/>
      <c r="K25" s="115"/>
      <c r="L25" s="35" t="s">
        <v>169</v>
      </c>
      <c r="N25" s="92"/>
      <c r="O25" s="92"/>
    </row>
    <row r="26" spans="1:15" s="24" customFormat="1" ht="6.75" customHeight="1">
      <c r="A26" s="74"/>
      <c r="B26" s="74"/>
      <c r="C26" s="114"/>
      <c r="D26" s="114"/>
      <c r="E26" s="114"/>
      <c r="F26" s="114"/>
      <c r="G26" s="114"/>
      <c r="H26" s="114"/>
      <c r="I26" s="114"/>
      <c r="J26" s="122"/>
      <c r="K26" s="115"/>
      <c r="L26" s="35"/>
      <c r="N26" s="92"/>
      <c r="O26" s="92"/>
    </row>
    <row r="27" spans="1:15" s="24" customFormat="1" ht="14" customHeight="1">
      <c r="A27" s="578" t="s">
        <v>170</v>
      </c>
      <c r="B27" s="578"/>
      <c r="C27" s="110">
        <v>1845745.62</v>
      </c>
      <c r="D27" s="110">
        <v>1814450.84</v>
      </c>
      <c r="E27" s="110">
        <v>1811911.92</v>
      </c>
      <c r="F27" s="110">
        <v>1804369.21</v>
      </c>
      <c r="G27" s="110">
        <v>1803003.96</v>
      </c>
      <c r="H27" s="110">
        <v>1798501.2</v>
      </c>
      <c r="I27" s="110">
        <v>1793757.74</v>
      </c>
      <c r="J27" s="122"/>
      <c r="K27" s="112">
        <v>97.183367012405526</v>
      </c>
      <c r="L27" s="35" t="s">
        <v>171</v>
      </c>
      <c r="N27" s="92"/>
      <c r="O27" s="92"/>
    </row>
    <row r="28" spans="1:15" s="24" customFormat="1" ht="6.75" customHeight="1">
      <c r="A28" s="74"/>
      <c r="B28" s="74"/>
      <c r="C28" s="114"/>
      <c r="D28" s="114"/>
      <c r="E28" s="114"/>
      <c r="F28" s="114"/>
      <c r="G28" s="114"/>
      <c r="H28" s="114"/>
      <c r="I28" s="114"/>
      <c r="J28" s="122"/>
      <c r="K28" s="115"/>
      <c r="L28" s="35"/>
      <c r="N28" s="92"/>
      <c r="O28" s="92"/>
    </row>
    <row r="29" spans="1:15" s="24" customFormat="1" ht="14" customHeight="1">
      <c r="A29" s="578" t="s">
        <v>172</v>
      </c>
      <c r="B29" s="578"/>
      <c r="C29" s="114"/>
      <c r="D29" s="114"/>
      <c r="E29" s="114"/>
      <c r="F29" s="114"/>
      <c r="G29" s="114"/>
      <c r="H29" s="114"/>
      <c r="I29" s="114"/>
      <c r="J29" s="116"/>
      <c r="K29" s="115"/>
      <c r="L29" s="35" t="s">
        <v>173</v>
      </c>
      <c r="N29" s="92"/>
      <c r="O29" s="92"/>
    </row>
    <row r="30" spans="1:15" s="24" customFormat="1" ht="13.5" customHeight="1">
      <c r="A30" s="578" t="s">
        <v>174</v>
      </c>
      <c r="B30" s="578"/>
      <c r="C30" s="110">
        <v>956298.93</v>
      </c>
      <c r="D30" s="110">
        <v>899564.25</v>
      </c>
      <c r="E30" s="110">
        <v>901857.34</v>
      </c>
      <c r="F30" s="110">
        <v>886589.54</v>
      </c>
      <c r="G30" s="110">
        <v>868154.63</v>
      </c>
      <c r="H30" s="110">
        <v>872679.13</v>
      </c>
      <c r="I30" s="110">
        <v>860828.84</v>
      </c>
      <c r="J30" s="122"/>
      <c r="K30" s="112">
        <v>90.016710569779676</v>
      </c>
      <c r="L30" s="35" t="s">
        <v>593</v>
      </c>
      <c r="N30" s="92"/>
      <c r="O30" s="92"/>
    </row>
    <row r="31" spans="1:15" s="24" customFormat="1" ht="14" customHeight="1">
      <c r="A31" s="578" t="s">
        <v>175</v>
      </c>
      <c r="B31" s="578"/>
      <c r="C31" s="119">
        <v>51.810981948855982</v>
      </c>
      <c r="D31" s="119">
        <v>49.577769216387253</v>
      </c>
      <c r="E31" s="119">
        <v>49.773795847648046</v>
      </c>
      <c r="F31" s="119">
        <v>49.135705435807125</v>
      </c>
      <c r="G31" s="119">
        <v>48.150456086630008</v>
      </c>
      <c r="H31" s="119">
        <v>48.522577021355339</v>
      </c>
      <c r="I31" s="119">
        <v>47.990250901997499</v>
      </c>
      <c r="J31" s="122"/>
      <c r="K31" s="115"/>
      <c r="L31" s="35" t="s">
        <v>176</v>
      </c>
      <c r="N31" s="92"/>
      <c r="O31" s="92"/>
    </row>
    <row r="32" spans="1:15" s="24" customFormat="1" ht="7.5" customHeight="1">
      <c r="A32" s="34"/>
      <c r="B32" s="34"/>
      <c r="C32" s="114"/>
      <c r="D32" s="114"/>
      <c r="E32" s="114"/>
      <c r="F32" s="114"/>
      <c r="G32" s="114"/>
      <c r="H32" s="114"/>
      <c r="I32" s="114"/>
      <c r="J32" s="122"/>
      <c r="K32" s="115"/>
      <c r="L32" s="35"/>
      <c r="N32" s="92"/>
      <c r="O32" s="92"/>
    </row>
    <row r="33" spans="1:15" s="24" customFormat="1" ht="14" customHeight="1">
      <c r="A33" s="578" t="s">
        <v>177</v>
      </c>
      <c r="B33" s="578"/>
      <c r="C33" s="114"/>
      <c r="D33" s="114"/>
      <c r="E33" s="114"/>
      <c r="F33" s="114"/>
      <c r="G33" s="114"/>
      <c r="H33" s="114"/>
      <c r="I33" s="114"/>
      <c r="J33" s="122"/>
      <c r="K33" s="115"/>
      <c r="L33" s="35" t="s">
        <v>178</v>
      </c>
      <c r="N33" s="92"/>
      <c r="O33" s="92"/>
    </row>
    <row r="34" spans="1:15" s="24" customFormat="1" ht="14" customHeight="1">
      <c r="A34" s="578" t="s">
        <v>174</v>
      </c>
      <c r="B34" s="578"/>
      <c r="C34" s="110">
        <v>224214</v>
      </c>
      <c r="D34" s="110">
        <v>195756.07</v>
      </c>
      <c r="E34" s="110">
        <v>186122.83</v>
      </c>
      <c r="F34" s="110">
        <v>183274.11</v>
      </c>
      <c r="G34" s="110">
        <v>180591.55</v>
      </c>
      <c r="H34" s="110">
        <v>188776.56</v>
      </c>
      <c r="I34" s="110">
        <v>183191.4</v>
      </c>
      <c r="J34" s="122"/>
      <c r="K34" s="112">
        <v>81.703818673231822</v>
      </c>
      <c r="L34" s="35" t="s">
        <v>593</v>
      </c>
      <c r="N34" s="92"/>
      <c r="O34" s="92"/>
    </row>
    <row r="35" spans="1:15" s="24" customFormat="1" ht="13.5" customHeight="1">
      <c r="A35" s="578" t="s">
        <v>175</v>
      </c>
      <c r="B35" s="578"/>
      <c r="C35" s="119">
        <v>12.147611110137699</v>
      </c>
      <c r="D35" s="119">
        <v>10.788722718990833</v>
      </c>
      <c r="E35" s="119">
        <v>10.272178682946134</v>
      </c>
      <c r="F35" s="119">
        <v>10.157239936498362</v>
      </c>
      <c r="G35" s="119">
        <v>10.016148272907841</v>
      </c>
      <c r="H35" s="119">
        <v>10.496326607955558</v>
      </c>
      <c r="I35" s="119">
        <v>10.212716907914219</v>
      </c>
      <c r="J35" s="122"/>
      <c r="K35" s="115"/>
      <c r="L35" s="35" t="s">
        <v>176</v>
      </c>
      <c r="N35" s="92"/>
      <c r="O35" s="92"/>
    </row>
    <row r="36" spans="1:15" s="24" customFormat="1" ht="13.5" customHeight="1">
      <c r="A36" s="34"/>
      <c r="B36" s="34"/>
      <c r="C36" s="119"/>
      <c r="D36" s="119"/>
      <c r="E36" s="119"/>
      <c r="F36" s="119"/>
      <c r="G36" s="119"/>
      <c r="H36" s="119"/>
      <c r="I36" s="119"/>
      <c r="J36" s="122"/>
      <c r="K36" s="103"/>
      <c r="L36" s="35"/>
      <c r="N36" s="92"/>
      <c r="O36" s="92"/>
    </row>
    <row r="37" spans="1:15" s="24" customFormat="1" ht="13.5" customHeight="1">
      <c r="A37" s="34"/>
      <c r="B37" s="34"/>
      <c r="C37" s="119"/>
      <c r="D37" s="119"/>
      <c r="E37" s="119"/>
      <c r="F37" s="119"/>
      <c r="G37" s="119"/>
      <c r="H37" s="119"/>
      <c r="I37" s="119"/>
      <c r="J37" s="122"/>
      <c r="K37" s="103"/>
      <c r="L37" s="35"/>
      <c r="N37" s="92"/>
      <c r="O37" s="92"/>
    </row>
    <row r="38" spans="1:15" s="24" customFormat="1" ht="5" customHeight="1">
      <c r="A38" s="69"/>
      <c r="B38" s="69"/>
      <c r="C38" s="70"/>
      <c r="D38" s="70"/>
      <c r="E38" s="70"/>
      <c r="F38" s="70"/>
      <c r="G38" s="70"/>
      <c r="H38" s="70"/>
      <c r="I38" s="70"/>
      <c r="J38" s="99"/>
      <c r="K38" s="103"/>
      <c r="L38" s="70"/>
    </row>
    <row r="39" spans="1:15" s="20" customFormat="1" ht="12" customHeight="1">
      <c r="A39" s="572"/>
      <c r="B39" s="33" t="s">
        <v>928</v>
      </c>
      <c r="C39" s="101"/>
      <c r="D39" s="101"/>
      <c r="E39" s="101"/>
      <c r="F39" s="101"/>
      <c r="G39" s="101"/>
      <c r="H39" s="101"/>
      <c r="I39" s="101"/>
      <c r="J39" s="22"/>
      <c r="K39" s="103"/>
      <c r="L39" s="68"/>
    </row>
    <row r="40" spans="1:15" s="20" customFormat="1" ht="12" customHeight="1">
      <c r="A40" s="574"/>
      <c r="B40" s="56" t="s">
        <v>73</v>
      </c>
      <c r="C40" s="102"/>
      <c r="D40" s="102"/>
      <c r="E40" s="102"/>
      <c r="F40" s="102"/>
      <c r="G40" s="102"/>
      <c r="H40" s="102"/>
      <c r="I40" s="102"/>
      <c r="J40" s="22"/>
      <c r="K40" s="103"/>
      <c r="L40" s="68"/>
    </row>
    <row r="41" spans="1:15" s="20" customFormat="1" ht="12" customHeight="1">
      <c r="A41" s="574"/>
      <c r="B41" s="56" t="s">
        <v>1013</v>
      </c>
      <c r="K41" s="23"/>
      <c r="L41" s="68"/>
    </row>
    <row r="42" spans="1:15" s="20" customFormat="1" ht="12" customHeight="1">
      <c r="A42" s="574"/>
      <c r="B42" s="18"/>
      <c r="K42" s="23"/>
      <c r="L42" s="68"/>
    </row>
    <row r="43" spans="1:15" ht="14.5" customHeight="1">
      <c r="C43" s="104"/>
      <c r="D43" s="104"/>
      <c r="E43" s="104"/>
      <c r="F43" s="104"/>
      <c r="G43" s="104"/>
      <c r="H43" s="104"/>
      <c r="I43" s="104"/>
      <c r="K43" s="103"/>
    </row>
    <row r="45" spans="1:15" ht="14.5" customHeight="1">
      <c r="K45" s="104"/>
    </row>
    <row r="46" spans="1:15" ht="14.5" customHeight="1">
      <c r="K46" s="104"/>
    </row>
    <row r="47" spans="1:15" ht="14.5" customHeight="1">
      <c r="K47" s="104"/>
    </row>
    <row r="48" spans="1:15" ht="14.5" customHeight="1">
      <c r="K48" s="104"/>
    </row>
    <row r="49" spans="11:11" ht="14.5" customHeight="1">
      <c r="K49" s="104"/>
    </row>
    <row r="50" spans="11:11" ht="14.5" customHeight="1">
      <c r="K50" s="104"/>
    </row>
    <row r="51" spans="11:11" ht="14.5" customHeight="1">
      <c r="K51" s="104"/>
    </row>
    <row r="52" spans="11:11" ht="14.5" customHeight="1">
      <c r="K52" s="104"/>
    </row>
    <row r="53" spans="11:11" ht="14.5" customHeight="1">
      <c r="K53" s="104"/>
    </row>
    <row r="54" spans="11:11" ht="14.5" customHeight="1">
      <c r="K54" s="104"/>
    </row>
    <row r="55" spans="11:11" ht="14.5" customHeight="1">
      <c r="K55" s="104"/>
    </row>
    <row r="56" spans="11:11" ht="14.5" customHeight="1">
      <c r="K56" s="104"/>
    </row>
    <row r="57" spans="11:11" ht="14.5" customHeight="1">
      <c r="K57" s="104"/>
    </row>
    <row r="58" spans="11:11" ht="14.5" customHeight="1">
      <c r="K58" s="104"/>
    </row>
    <row r="59" spans="11:11" ht="14.5" customHeight="1">
      <c r="K59" s="104"/>
    </row>
    <row r="60" spans="11:11" ht="14.5" customHeight="1">
      <c r="K60" s="104"/>
    </row>
    <row r="61" spans="11:11" ht="14.5" customHeight="1">
      <c r="K61" s="104"/>
    </row>
    <row r="62" spans="11:11" ht="14.5" customHeight="1">
      <c r="K62" s="104"/>
    </row>
    <row r="63" spans="11:11" ht="14.5" customHeight="1">
      <c r="K63" s="104"/>
    </row>
    <row r="64" spans="11:11" ht="14.5" customHeight="1">
      <c r="K64" s="104"/>
    </row>
    <row r="65" spans="11:11" ht="14.5" customHeight="1">
      <c r="K65" s="104"/>
    </row>
    <row r="66" spans="11:11" ht="14.5" customHeight="1">
      <c r="K66" s="104"/>
    </row>
    <row r="67" spans="11:11" ht="14.5" customHeight="1">
      <c r="K67" s="104"/>
    </row>
    <row r="68" spans="11:11" ht="14.5" customHeight="1">
      <c r="K68" s="104"/>
    </row>
    <row r="69" spans="11:11" ht="14.5" customHeight="1">
      <c r="K69" s="104"/>
    </row>
    <row r="70" spans="11:11" ht="14.5" customHeight="1">
      <c r="K70" s="104"/>
    </row>
  </sheetData>
  <mergeCells count="19">
    <mergeCell ref="A33:B33"/>
    <mergeCell ref="A34:B34"/>
    <mergeCell ref="A35:B35"/>
    <mergeCell ref="A39:A42"/>
    <mergeCell ref="A12:B12"/>
    <mergeCell ref="A3:A4"/>
    <mergeCell ref="A10:B10"/>
    <mergeCell ref="A31:B31"/>
    <mergeCell ref="A14:B14"/>
    <mergeCell ref="A16:B16"/>
    <mergeCell ref="A18:B18"/>
    <mergeCell ref="A19:B19"/>
    <mergeCell ref="A21:B21"/>
    <mergeCell ref="A22:B22"/>
    <mergeCell ref="A24:B24"/>
    <mergeCell ref="A25:B25"/>
    <mergeCell ref="A27:B27"/>
    <mergeCell ref="A29:B29"/>
    <mergeCell ref="A30:B30"/>
  </mergeCells>
  <hyperlinks>
    <hyperlink ref="L3" location="'Inhoudsopgave Zuivel in cijfers'!A1" display="Terug naar inhoudsopgave" xr:uid="{00000000-0004-0000-0100-000000000000}"/>
    <hyperlink ref="L4" location="'Inhoudsopgave Zuivel in cijfers'!A1" display="Back to table of contents" xr:uid="{00000000-0004-0000-0100-000001000000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BBD25B"/>
  </sheetPr>
  <dimension ref="A1:K7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36.5" style="2" customWidth="1"/>
    <col min="3" max="9" width="15.75" style="2" customWidth="1"/>
    <col min="10" max="10" width="45" style="7" customWidth="1"/>
    <col min="11" max="11" width="12.25" style="2" bestFit="1" customWidth="1"/>
    <col min="12" max="16384" width="9.5" style="2"/>
  </cols>
  <sheetData>
    <row r="1" spans="1:10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49</v>
      </c>
      <c r="B3" s="584" t="s">
        <v>540</v>
      </c>
      <c r="C3" s="616"/>
      <c r="D3" s="616"/>
      <c r="E3" s="616"/>
      <c r="F3" s="616"/>
      <c r="G3" s="616"/>
      <c r="H3" s="616"/>
      <c r="I3" s="616"/>
      <c r="J3" s="123" t="s">
        <v>579</v>
      </c>
    </row>
    <row r="4" spans="1:10" ht="18" customHeight="1">
      <c r="A4" s="577"/>
      <c r="B4" s="633" t="s">
        <v>541</v>
      </c>
      <c r="C4" s="582"/>
      <c r="D4" s="582"/>
      <c r="E4" s="582"/>
      <c r="F4" s="582"/>
      <c r="G4" s="582"/>
      <c r="H4" s="582"/>
      <c r="I4" s="582"/>
      <c r="J4" s="220" t="s">
        <v>580</v>
      </c>
    </row>
    <row r="5" spans="1:10" s="116" customFormat="1" ht="14.25" customHeight="1">
      <c r="J5" s="66"/>
    </row>
    <row r="6" spans="1:10" s="116" customFormat="1" ht="14.25" customHeight="1">
      <c r="J6" s="66"/>
    </row>
    <row r="7" spans="1:10" s="116" customFormat="1" ht="14.25" customHeight="1">
      <c r="J7" s="66"/>
    </row>
    <row r="8" spans="1:10" ht="14.25" customHeight="1">
      <c r="A8" s="228" t="s">
        <v>893</v>
      </c>
      <c r="J8" s="229" t="s">
        <v>893</v>
      </c>
    </row>
    <row r="9" spans="1:10" s="116" customFormat="1" ht="9" customHeight="1">
      <c r="J9" s="66"/>
    </row>
    <row r="10" spans="1:10" ht="18.75" customHeight="1">
      <c r="A10" s="33" t="s">
        <v>894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894</v>
      </c>
    </row>
    <row r="11" spans="1:10" s="116" customFormat="1" ht="14.25" customHeight="1">
      <c r="A11" s="596"/>
      <c r="B11" s="596"/>
      <c r="J11" s="66"/>
    </row>
    <row r="12" spans="1:10" s="116" customFormat="1" ht="14.25" customHeight="1">
      <c r="A12" s="595" t="s">
        <v>59</v>
      </c>
      <c r="B12" s="595"/>
      <c r="C12" s="111">
        <v>1110601</v>
      </c>
      <c r="D12" s="111">
        <v>1230537.6629999999</v>
      </c>
      <c r="E12" s="111">
        <v>1286515.121</v>
      </c>
      <c r="F12" s="111">
        <v>1741231.825</v>
      </c>
      <c r="G12" s="111">
        <v>1903746.2930000001</v>
      </c>
      <c r="H12" s="111">
        <v>2045162.9609999999</v>
      </c>
      <c r="I12" s="111">
        <v>2258602.8870000001</v>
      </c>
      <c r="J12" s="241" t="s">
        <v>58</v>
      </c>
    </row>
    <row r="13" spans="1:10" s="116" customFormat="1" ht="14.25" customHeight="1">
      <c r="A13" s="578" t="s">
        <v>451</v>
      </c>
      <c r="B13" s="578"/>
      <c r="C13" s="230">
        <v>134469</v>
      </c>
      <c r="D13" s="230">
        <v>133897.18799999999</v>
      </c>
      <c r="E13" s="230">
        <v>128479.27899999999</v>
      </c>
      <c r="F13" s="230">
        <v>178525.56099999999</v>
      </c>
      <c r="G13" s="230">
        <v>179469.927</v>
      </c>
      <c r="H13" s="230">
        <v>147536.106</v>
      </c>
      <c r="I13" s="230">
        <v>200592.93299999999</v>
      </c>
      <c r="J13" s="35" t="s">
        <v>452</v>
      </c>
    </row>
    <row r="14" spans="1:10" s="116" customFormat="1" ht="14.25" customHeight="1">
      <c r="A14" s="578" t="s">
        <v>453</v>
      </c>
      <c r="B14" s="578"/>
      <c r="C14" s="230">
        <v>31262</v>
      </c>
      <c r="D14" s="230">
        <v>35067.292000000001</v>
      </c>
      <c r="E14" s="230">
        <v>32391.819</v>
      </c>
      <c r="F14" s="230">
        <v>54518.841999999997</v>
      </c>
      <c r="G14" s="230">
        <v>53545.565999999999</v>
      </c>
      <c r="H14" s="230">
        <v>43887.321000000004</v>
      </c>
      <c r="I14" s="230">
        <v>38169.754999999997</v>
      </c>
      <c r="J14" s="35" t="s">
        <v>454</v>
      </c>
    </row>
    <row r="15" spans="1:10" s="116" customFormat="1" ht="14.25" customHeight="1">
      <c r="A15" s="578" t="s">
        <v>111</v>
      </c>
      <c r="B15" s="578"/>
      <c r="C15" s="230">
        <v>944870</v>
      </c>
      <c r="D15" s="230">
        <v>1061573.183</v>
      </c>
      <c r="E15" s="230">
        <v>1125644.023</v>
      </c>
      <c r="F15" s="230">
        <v>1508187.422</v>
      </c>
      <c r="G15" s="230">
        <v>1670730.8</v>
      </c>
      <c r="H15" s="230">
        <v>1853739.534</v>
      </c>
      <c r="I15" s="230">
        <v>2019840.1990000003</v>
      </c>
      <c r="J15" s="35" t="s">
        <v>85</v>
      </c>
    </row>
    <row r="16" spans="1:10" s="116" customFormat="1" ht="13.5" customHeight="1">
      <c r="A16" s="578"/>
      <c r="B16" s="578"/>
      <c r="J16" s="35"/>
    </row>
    <row r="17" spans="1:10" s="116" customFormat="1" ht="14.25" customHeight="1">
      <c r="A17" s="595" t="s">
        <v>248</v>
      </c>
      <c r="B17" s="595"/>
      <c r="C17" s="111">
        <v>407138</v>
      </c>
      <c r="D17" s="111">
        <v>534557.37200000009</v>
      </c>
      <c r="E17" s="111">
        <v>656685.90300000005</v>
      </c>
      <c r="F17" s="111">
        <v>873654.95199999993</v>
      </c>
      <c r="G17" s="111">
        <v>783176.45899999992</v>
      </c>
      <c r="H17" s="111">
        <v>799848.48499999999</v>
      </c>
      <c r="I17" s="111">
        <v>1039823.558</v>
      </c>
      <c r="J17" s="241" t="s">
        <v>455</v>
      </c>
    </row>
    <row r="18" spans="1:10" s="116" customFormat="1" ht="14.25" customHeight="1">
      <c r="A18" s="578" t="s">
        <v>456</v>
      </c>
      <c r="B18" s="578"/>
      <c r="C18" s="230">
        <v>366978</v>
      </c>
      <c r="D18" s="230">
        <v>498263.60600000003</v>
      </c>
      <c r="E18" s="230">
        <v>605880.66500000004</v>
      </c>
      <c r="F18" s="230">
        <v>803693.2</v>
      </c>
      <c r="G18" s="230">
        <v>693328.1</v>
      </c>
      <c r="H18" s="230">
        <v>708725.66299999994</v>
      </c>
      <c r="I18" s="230">
        <v>925190.38600000006</v>
      </c>
      <c r="J18" s="35" t="s">
        <v>457</v>
      </c>
    </row>
    <row r="19" spans="1:10" s="116" customFormat="1" ht="14.25" customHeight="1">
      <c r="A19" s="578" t="s">
        <v>458</v>
      </c>
      <c r="B19" s="578"/>
      <c r="C19" s="230">
        <v>36938</v>
      </c>
      <c r="D19" s="230">
        <v>32778.726000000002</v>
      </c>
      <c r="E19" s="230">
        <v>47937.034</v>
      </c>
      <c r="F19" s="230">
        <v>65031.648999999998</v>
      </c>
      <c r="G19" s="230">
        <v>87419.145999999993</v>
      </c>
      <c r="H19" s="230">
        <v>87537.445000000007</v>
      </c>
      <c r="I19" s="230">
        <v>109764.314</v>
      </c>
      <c r="J19" s="35" t="s">
        <v>459</v>
      </c>
    </row>
    <row r="20" spans="1:10" s="116" customFormat="1" ht="14.25" customHeight="1">
      <c r="A20" s="578" t="s">
        <v>460</v>
      </c>
      <c r="B20" s="578"/>
      <c r="C20" s="230">
        <v>3222</v>
      </c>
      <c r="D20" s="230">
        <v>3515.04</v>
      </c>
      <c r="E20" s="230">
        <v>2868.2040000000002</v>
      </c>
      <c r="F20" s="230">
        <v>4930.1030000000001</v>
      </c>
      <c r="G20" s="230">
        <v>2429.2130000000002</v>
      </c>
      <c r="H20" s="230">
        <v>3585.377</v>
      </c>
      <c r="I20" s="230">
        <v>4868.8580000000002</v>
      </c>
      <c r="J20" s="35" t="s">
        <v>461</v>
      </c>
    </row>
    <row r="21" spans="1:10" s="116" customFormat="1" ht="13.5" customHeight="1">
      <c r="A21" s="578"/>
      <c r="B21" s="578"/>
      <c r="J21" s="35"/>
    </row>
    <row r="22" spans="1:10" s="116" customFormat="1" ht="14.25" customHeight="1">
      <c r="A22" s="595" t="s">
        <v>462</v>
      </c>
      <c r="B22" s="595"/>
      <c r="C22" s="111">
        <v>181023</v>
      </c>
      <c r="D22" s="111">
        <v>155928.68300000002</v>
      </c>
      <c r="E22" s="111">
        <v>181505.55499999999</v>
      </c>
      <c r="F22" s="111">
        <v>245471.00900000002</v>
      </c>
      <c r="G22" s="111">
        <v>195742.13</v>
      </c>
      <c r="H22" s="111">
        <v>195807.49600000001</v>
      </c>
      <c r="I22" s="111">
        <v>207687.86</v>
      </c>
      <c r="J22" s="241" t="s">
        <v>463</v>
      </c>
    </row>
    <row r="23" spans="1:10" s="116" customFormat="1" ht="14.25" customHeight="1">
      <c r="A23" s="578" t="s">
        <v>464</v>
      </c>
      <c r="B23" s="578"/>
      <c r="C23" s="230">
        <v>109830</v>
      </c>
      <c r="D23" s="230">
        <v>114718.842</v>
      </c>
      <c r="E23" s="230">
        <v>134224.34299999999</v>
      </c>
      <c r="F23" s="230">
        <v>174448.084</v>
      </c>
      <c r="G23" s="230">
        <v>132028.67000000001</v>
      </c>
      <c r="H23" s="230">
        <v>127682.30100000001</v>
      </c>
      <c r="I23" s="230">
        <v>123569.016</v>
      </c>
      <c r="J23" s="35" t="s">
        <v>465</v>
      </c>
    </row>
    <row r="24" spans="1:10" s="116" customFormat="1" ht="14.25" customHeight="1">
      <c r="A24" s="578" t="s">
        <v>466</v>
      </c>
      <c r="B24" s="578"/>
      <c r="C24" s="230">
        <v>71193</v>
      </c>
      <c r="D24" s="230">
        <v>41209.841</v>
      </c>
      <c r="E24" s="230">
        <v>47281.212</v>
      </c>
      <c r="F24" s="230">
        <v>71022.925000000003</v>
      </c>
      <c r="G24" s="230">
        <v>63713.46</v>
      </c>
      <c r="H24" s="230">
        <v>68125.195000000007</v>
      </c>
      <c r="I24" s="230">
        <v>84118.843999999997</v>
      </c>
      <c r="J24" s="35" t="s">
        <v>467</v>
      </c>
    </row>
    <row r="25" spans="1:10" s="116" customFormat="1" ht="13.5" customHeight="1">
      <c r="A25" s="578"/>
      <c r="B25" s="578"/>
      <c r="J25" s="35"/>
    </row>
    <row r="26" spans="1:10" s="116" customFormat="1" ht="14.25" customHeight="1">
      <c r="A26" s="595" t="s">
        <v>468</v>
      </c>
      <c r="B26" s="595"/>
      <c r="C26" s="111">
        <v>333389</v>
      </c>
      <c r="D26" s="111">
        <v>440321.11499999999</v>
      </c>
      <c r="E26" s="111">
        <v>510548.89499999996</v>
      </c>
      <c r="F26" s="111">
        <v>696101.33600000001</v>
      </c>
      <c r="G26" s="111">
        <v>542419.696</v>
      </c>
      <c r="H26" s="111">
        <v>468001.03399999999</v>
      </c>
      <c r="I26" s="111">
        <v>437822.772</v>
      </c>
      <c r="J26" s="241" t="s">
        <v>469</v>
      </c>
    </row>
    <row r="27" spans="1:10" s="116" customFormat="1" ht="14.25" customHeight="1">
      <c r="A27" s="578" t="s">
        <v>470</v>
      </c>
      <c r="B27" s="578"/>
      <c r="C27" s="110">
        <v>128318</v>
      </c>
      <c r="D27" s="110">
        <v>119890.402</v>
      </c>
      <c r="E27" s="110">
        <v>116056.708</v>
      </c>
      <c r="F27" s="110">
        <v>174528.481</v>
      </c>
      <c r="G27" s="110">
        <v>128074.902</v>
      </c>
      <c r="H27" s="110">
        <v>113685.52499999999</v>
      </c>
      <c r="I27" s="110">
        <v>113922.79</v>
      </c>
      <c r="J27" s="35" t="s">
        <v>471</v>
      </c>
    </row>
    <row r="28" spans="1:10" s="116" customFormat="1" ht="14.25" customHeight="1">
      <c r="A28" s="578" t="s">
        <v>472</v>
      </c>
      <c r="B28" s="578"/>
      <c r="C28" s="230">
        <v>205071</v>
      </c>
      <c r="D28" s="230">
        <v>320430.71299999999</v>
      </c>
      <c r="E28" s="230">
        <v>394492.18699999998</v>
      </c>
      <c r="F28" s="230">
        <v>521572.85499999998</v>
      </c>
      <c r="G28" s="230">
        <v>414344.79399999999</v>
      </c>
      <c r="H28" s="230">
        <v>354315.50900000002</v>
      </c>
      <c r="I28" s="230">
        <v>323899.98200000002</v>
      </c>
      <c r="J28" s="35" t="s">
        <v>473</v>
      </c>
    </row>
    <row r="29" spans="1:10" s="116" customFormat="1" ht="13.5" customHeight="1">
      <c r="A29" s="578"/>
      <c r="B29" s="578"/>
      <c r="J29" s="35"/>
    </row>
    <row r="30" spans="1:10" s="116" customFormat="1" ht="14.25" customHeight="1">
      <c r="A30" s="595" t="s">
        <v>474</v>
      </c>
      <c r="B30" s="595"/>
      <c r="C30" s="111">
        <v>329305</v>
      </c>
      <c r="D30" s="111">
        <v>461913.14300000004</v>
      </c>
      <c r="E30" s="111">
        <v>534618.04700000002</v>
      </c>
      <c r="F30" s="111">
        <v>833159.91999999993</v>
      </c>
      <c r="G30" s="111">
        <v>751174.89</v>
      </c>
      <c r="H30" s="111">
        <v>783623.00800000003</v>
      </c>
      <c r="I30" s="111">
        <v>764579.13699999999</v>
      </c>
      <c r="J30" s="241" t="s">
        <v>475</v>
      </c>
    </row>
    <row r="31" spans="1:10" s="116" customFormat="1" ht="14.25" customHeight="1">
      <c r="A31" s="578" t="s">
        <v>476</v>
      </c>
      <c r="B31" s="578"/>
      <c r="C31" s="230">
        <v>274165</v>
      </c>
      <c r="D31" s="230">
        <v>371932.67700000003</v>
      </c>
      <c r="E31" s="230">
        <v>429435.73800000001</v>
      </c>
      <c r="F31" s="230">
        <v>678137.09299999999</v>
      </c>
      <c r="G31" s="230">
        <v>599094.78500000003</v>
      </c>
      <c r="H31" s="230">
        <v>644519.25699999998</v>
      </c>
      <c r="I31" s="230">
        <v>615004.17500000005</v>
      </c>
      <c r="J31" s="35" t="s">
        <v>477</v>
      </c>
    </row>
    <row r="32" spans="1:10" s="116" customFormat="1" ht="14.25" customHeight="1">
      <c r="A32" s="578" t="s">
        <v>110</v>
      </c>
      <c r="B32" s="578"/>
      <c r="C32" s="230">
        <v>55140</v>
      </c>
      <c r="D32" s="230">
        <v>89980.466</v>
      </c>
      <c r="E32" s="230">
        <v>105182.30899999999</v>
      </c>
      <c r="F32" s="230">
        <v>155022.82699999999</v>
      </c>
      <c r="G32" s="230">
        <v>152080.10500000001</v>
      </c>
      <c r="H32" s="230">
        <v>139103.75099999999</v>
      </c>
      <c r="I32" s="230">
        <v>149574.962</v>
      </c>
      <c r="J32" s="35" t="s">
        <v>84</v>
      </c>
    </row>
    <row r="33" spans="1:11" s="116" customFormat="1" ht="14.25" customHeight="1">
      <c r="A33" s="34"/>
      <c r="B33" s="34"/>
      <c r="C33" s="230"/>
      <c r="D33" s="230"/>
      <c r="E33" s="230"/>
      <c r="F33" s="230"/>
      <c r="G33" s="230"/>
      <c r="H33" s="230"/>
      <c r="I33" s="230"/>
      <c r="J33" s="35"/>
    </row>
    <row r="34" spans="1:11" s="20" customFormat="1" ht="12" customHeight="1">
      <c r="A34" s="572" t="s">
        <v>1</v>
      </c>
      <c r="B34" s="73" t="s">
        <v>2</v>
      </c>
      <c r="J34" s="55" t="s">
        <v>3</v>
      </c>
      <c r="K34" s="176"/>
    </row>
    <row r="35" spans="1:11" s="20" customFormat="1" ht="12" customHeight="1">
      <c r="A35" s="574"/>
      <c r="B35" s="56" t="s">
        <v>612</v>
      </c>
      <c r="J35" s="22"/>
      <c r="K35" s="176"/>
    </row>
    <row r="36" spans="1:11" s="20" customFormat="1" ht="12" customHeight="1">
      <c r="A36" s="574"/>
      <c r="B36" s="56" t="s">
        <v>73</v>
      </c>
      <c r="J36" s="23"/>
      <c r="K36" s="68"/>
    </row>
    <row r="37" spans="1:11" s="20" customFormat="1" ht="12" customHeight="1">
      <c r="A37" s="574"/>
      <c r="J37" s="23"/>
      <c r="K37" s="68"/>
    </row>
    <row r="38" spans="1:11" ht="22.5" customHeight="1">
      <c r="A38" s="1"/>
      <c r="B38" s="1"/>
      <c r="C38" s="1"/>
      <c r="D38" s="25"/>
      <c r="E38" s="25"/>
      <c r="F38" s="25"/>
      <c r="G38" s="25"/>
      <c r="H38" s="25"/>
      <c r="I38" s="25"/>
      <c r="J38" s="108" t="s">
        <v>603</v>
      </c>
    </row>
    <row r="39" spans="1:11" ht="12" customHeight="1">
      <c r="A39" s="1"/>
      <c r="B39" s="3"/>
      <c r="C39" s="3"/>
      <c r="D39" s="3"/>
      <c r="E39" s="3"/>
      <c r="F39" s="3"/>
      <c r="G39" s="3"/>
      <c r="H39" s="3"/>
      <c r="I39" s="3"/>
      <c r="J39" s="58" t="s">
        <v>1001</v>
      </c>
    </row>
    <row r="40" spans="1:11" ht="18" customHeight="1">
      <c r="A40" s="576">
        <v>49</v>
      </c>
      <c r="B40" s="584" t="s">
        <v>540</v>
      </c>
      <c r="C40" s="634" t="s">
        <v>540</v>
      </c>
      <c r="D40" s="634"/>
      <c r="E40" s="634"/>
      <c r="F40" s="634"/>
      <c r="G40" s="616"/>
      <c r="H40" s="616"/>
      <c r="I40" s="520"/>
      <c r="J40" s="287" t="s">
        <v>12</v>
      </c>
    </row>
    <row r="41" spans="1:11" ht="18" customHeight="1">
      <c r="A41" s="577"/>
      <c r="B41" s="633" t="s">
        <v>541</v>
      </c>
      <c r="C41" s="594" t="s">
        <v>247</v>
      </c>
      <c r="D41" s="594"/>
      <c r="E41" s="594"/>
      <c r="F41" s="594"/>
      <c r="G41" s="582"/>
      <c r="H41" s="582"/>
      <c r="I41" s="582"/>
      <c r="J41" s="407" t="s">
        <v>13</v>
      </c>
    </row>
    <row r="42" spans="1:11" s="116" customFormat="1" ht="14.25" customHeight="1">
      <c r="J42" s="66"/>
    </row>
    <row r="43" spans="1:11" s="116" customFormat="1" ht="14.25" customHeight="1">
      <c r="J43" s="66"/>
    </row>
    <row r="44" spans="1:11" s="116" customFormat="1" ht="14.25" customHeight="1">
      <c r="J44" s="66"/>
    </row>
    <row r="45" spans="1:11" ht="14.5" customHeight="1">
      <c r="A45" s="228" t="s">
        <v>893</v>
      </c>
      <c r="J45" s="229" t="s">
        <v>893</v>
      </c>
    </row>
    <row r="46" spans="1:11" ht="9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66"/>
    </row>
    <row r="47" spans="1:11" ht="18.75" customHeight="1">
      <c r="A47" s="33" t="s">
        <v>894</v>
      </c>
      <c r="C47" s="109">
        <v>2015</v>
      </c>
      <c r="D47" s="109">
        <v>2020</v>
      </c>
      <c r="E47" s="109">
        <v>2021</v>
      </c>
      <c r="F47" s="109">
        <v>2022</v>
      </c>
      <c r="G47" s="109">
        <v>2023</v>
      </c>
      <c r="H47" s="109">
        <v>2024</v>
      </c>
      <c r="I47" s="109" t="s">
        <v>1003</v>
      </c>
      <c r="J47" s="243" t="s">
        <v>894</v>
      </c>
    </row>
    <row r="48" spans="1:11" s="116" customFormat="1" ht="14.25" customHeight="1">
      <c r="A48" s="596"/>
      <c r="B48" s="596"/>
      <c r="C48" s="66"/>
      <c r="D48" s="66"/>
      <c r="E48" s="66"/>
      <c r="F48" s="66"/>
      <c r="G48" s="66"/>
      <c r="H48" s="66"/>
      <c r="I48" s="66"/>
      <c r="J48" s="66"/>
    </row>
    <row r="49" spans="1:10" s="116" customFormat="1" ht="14.25" customHeight="1">
      <c r="A49" s="595" t="s">
        <v>480</v>
      </c>
      <c r="B49" s="595"/>
      <c r="C49" s="405">
        <v>659940</v>
      </c>
      <c r="D49" s="405">
        <v>781980.353</v>
      </c>
      <c r="E49" s="405">
        <v>873244.32200000004</v>
      </c>
      <c r="F49" s="405">
        <v>1110323.4570000002</v>
      </c>
      <c r="G49" s="405">
        <v>850925.25199999998</v>
      </c>
      <c r="H49" s="405">
        <v>857877.2840000001</v>
      </c>
      <c r="I49" s="405">
        <v>1010029.577</v>
      </c>
      <c r="J49" s="241" t="s">
        <v>336</v>
      </c>
    </row>
    <row r="50" spans="1:10" s="116" customFormat="1" ht="14.25" customHeight="1">
      <c r="A50" s="578" t="s">
        <v>481</v>
      </c>
      <c r="B50" s="578"/>
      <c r="C50" s="406">
        <v>405187</v>
      </c>
      <c r="D50" s="406">
        <v>419140.58600000001</v>
      </c>
      <c r="E50" s="406">
        <v>486190.81800000003</v>
      </c>
      <c r="F50" s="406">
        <v>627823.56000000006</v>
      </c>
      <c r="G50" s="406">
        <v>446850.67200000002</v>
      </c>
      <c r="H50" s="406">
        <v>403008.51400000002</v>
      </c>
      <c r="I50" s="406">
        <v>496940.01199999999</v>
      </c>
      <c r="J50" s="35" t="s">
        <v>482</v>
      </c>
    </row>
    <row r="51" spans="1:10" s="116" customFormat="1" ht="14.25" customHeight="1">
      <c r="A51" s="578" t="s">
        <v>485</v>
      </c>
      <c r="B51" s="578"/>
      <c r="C51" s="406">
        <v>178864</v>
      </c>
      <c r="D51" s="406">
        <v>261814.549</v>
      </c>
      <c r="E51" s="406">
        <v>261699.636</v>
      </c>
      <c r="F51" s="406">
        <v>328958.96899999998</v>
      </c>
      <c r="G51" s="406">
        <v>341954.11300000001</v>
      </c>
      <c r="H51" s="406">
        <v>317888.33600000001</v>
      </c>
      <c r="I51" s="406">
        <v>361144.72700000001</v>
      </c>
      <c r="J51" s="35" t="s">
        <v>486</v>
      </c>
    </row>
    <row r="52" spans="1:10" s="116" customFormat="1" ht="14.25" customHeight="1">
      <c r="A52" s="578" t="s">
        <v>483</v>
      </c>
      <c r="B52" s="578"/>
      <c r="C52" s="406">
        <v>75889</v>
      </c>
      <c r="D52" s="406">
        <v>101025.21799999999</v>
      </c>
      <c r="E52" s="406">
        <v>125353.868</v>
      </c>
      <c r="F52" s="406">
        <v>153540.92800000001</v>
      </c>
      <c r="G52" s="406">
        <v>62120.466999999997</v>
      </c>
      <c r="H52" s="406">
        <v>136980.43400000001</v>
      </c>
      <c r="I52" s="406">
        <v>151944.83799999999</v>
      </c>
      <c r="J52" s="35" t="s">
        <v>484</v>
      </c>
    </row>
    <row r="53" spans="1:10" s="116" customFormat="1" ht="14.25" customHeight="1">
      <c r="A53" s="620"/>
      <c r="B53" s="620"/>
      <c r="C53" s="409"/>
      <c r="D53" s="409"/>
      <c r="E53" s="409"/>
      <c r="F53" s="409"/>
      <c r="G53" s="409"/>
      <c r="H53" s="409"/>
      <c r="I53" s="409"/>
      <c r="J53" s="408"/>
    </row>
    <row r="54" spans="1:10" s="116" customFormat="1" ht="14.25" customHeight="1">
      <c r="A54" s="581" t="s">
        <v>205</v>
      </c>
      <c r="B54" s="635">
        <v>1945308</v>
      </c>
      <c r="C54" s="113">
        <v>3021396</v>
      </c>
      <c r="D54" s="113">
        <v>3605238.3289999999</v>
      </c>
      <c r="E54" s="113">
        <v>4043117.8430000003</v>
      </c>
      <c r="F54" s="113">
        <v>5499942.4989999998</v>
      </c>
      <c r="G54" s="113">
        <v>5027184.72</v>
      </c>
      <c r="H54" s="113">
        <v>5150320.2680000002</v>
      </c>
      <c r="I54" s="113">
        <v>5718545.7910000002</v>
      </c>
      <c r="J54" s="241" t="s">
        <v>206</v>
      </c>
    </row>
    <row r="55" spans="1:10" s="116" customFormat="1" ht="14.25" customHeight="1">
      <c r="A55" s="580"/>
      <c r="B55" s="580"/>
      <c r="C55" s="66"/>
      <c r="D55" s="66"/>
      <c r="E55" s="66"/>
      <c r="F55" s="66"/>
      <c r="G55" s="66"/>
      <c r="H55" s="66"/>
      <c r="I55" s="66"/>
      <c r="J55" s="35"/>
    </row>
    <row r="56" spans="1:10" s="116" customFormat="1" ht="14.25" customHeight="1">
      <c r="A56" s="595" t="s">
        <v>542</v>
      </c>
      <c r="B56" s="595"/>
      <c r="C56" s="233"/>
      <c r="D56" s="233"/>
      <c r="E56" s="233"/>
      <c r="F56" s="233"/>
      <c r="G56" s="233"/>
      <c r="H56" s="233"/>
      <c r="I56" s="233"/>
      <c r="J56" s="241" t="s">
        <v>543</v>
      </c>
    </row>
    <row r="57" spans="1:10" s="116" customFormat="1" ht="14.25" customHeight="1">
      <c r="A57" s="595" t="s">
        <v>606</v>
      </c>
      <c r="B57" s="595"/>
      <c r="C57" s="405">
        <v>53339950.391999997</v>
      </c>
      <c r="D57" s="405">
        <v>62713551.199000001</v>
      </c>
      <c r="E57" s="405">
        <v>69778243.170000002</v>
      </c>
      <c r="F57" s="405">
        <v>86711397.241999999</v>
      </c>
      <c r="G57" s="405">
        <v>83430000</v>
      </c>
      <c r="H57" s="405">
        <v>85500000</v>
      </c>
      <c r="I57" s="405">
        <v>95100000</v>
      </c>
      <c r="J57" s="241" t="s">
        <v>544</v>
      </c>
    </row>
    <row r="58" spans="1:10" s="116" customFormat="1" ht="14.25" customHeight="1">
      <c r="A58" s="578"/>
      <c r="B58" s="578"/>
      <c r="C58" s="66"/>
      <c r="D58" s="66"/>
      <c r="E58" s="66"/>
      <c r="F58" s="66"/>
      <c r="G58" s="66"/>
      <c r="H58" s="66"/>
      <c r="I58" s="66"/>
      <c r="J58" s="35"/>
    </row>
    <row r="59" spans="1:10" s="116" customFormat="1" ht="14.25" customHeight="1">
      <c r="A59" s="595" t="s">
        <v>489</v>
      </c>
      <c r="B59" s="595"/>
      <c r="C59" s="233"/>
      <c r="D59" s="233"/>
      <c r="E59" s="233"/>
      <c r="F59" s="233"/>
      <c r="G59" s="233"/>
      <c r="H59" s="233"/>
      <c r="I59" s="233"/>
      <c r="J59" s="241" t="s">
        <v>490</v>
      </c>
    </row>
    <row r="60" spans="1:10" s="116" customFormat="1" ht="14.25" customHeight="1">
      <c r="A60" s="595" t="s">
        <v>613</v>
      </c>
      <c r="B60" s="595"/>
      <c r="C60" s="405">
        <v>463833000</v>
      </c>
      <c r="D60" s="405">
        <v>518995000</v>
      </c>
      <c r="E60" s="405">
        <v>641282000</v>
      </c>
      <c r="F60" s="405">
        <v>853920000</v>
      </c>
      <c r="G60" s="405">
        <v>780164000</v>
      </c>
      <c r="H60" s="405">
        <v>754710000</v>
      </c>
      <c r="I60" s="405">
        <v>771482000</v>
      </c>
      <c r="J60" s="241" t="s">
        <v>592</v>
      </c>
    </row>
    <row r="61" spans="1:10" s="116" customFormat="1" ht="14.25" customHeight="1">
      <c r="C61" s="110"/>
      <c r="D61" s="110"/>
      <c r="E61" s="110"/>
      <c r="F61" s="110"/>
      <c r="G61" s="110"/>
      <c r="H61" s="110"/>
      <c r="I61" s="110"/>
    </row>
    <row r="62" spans="1:10" s="116" customFormat="1" ht="14.25" customHeight="1">
      <c r="C62" s="110"/>
      <c r="D62" s="110"/>
      <c r="E62" s="110"/>
      <c r="F62" s="110"/>
      <c r="G62" s="110"/>
      <c r="H62" s="110"/>
      <c r="I62" s="110"/>
    </row>
    <row r="63" spans="1:10" s="116" customFormat="1" ht="14.25" customHeight="1">
      <c r="C63" s="110"/>
      <c r="D63" s="110"/>
      <c r="E63" s="110"/>
      <c r="F63" s="110"/>
      <c r="G63" s="110"/>
      <c r="H63" s="110"/>
      <c r="I63" s="110"/>
    </row>
    <row r="64" spans="1:10" s="116" customFormat="1" ht="14.25" customHeight="1">
      <c r="C64" s="110"/>
      <c r="D64" s="110"/>
      <c r="E64" s="110"/>
      <c r="F64" s="110"/>
      <c r="G64" s="110"/>
      <c r="H64" s="110"/>
      <c r="I64" s="110"/>
    </row>
    <row r="65" spans="1:10" s="116" customFormat="1" ht="14.25" customHeight="1">
      <c r="C65" s="110"/>
      <c r="D65" s="110"/>
      <c r="E65" s="110"/>
      <c r="F65" s="110"/>
      <c r="G65" s="110"/>
      <c r="H65" s="110"/>
      <c r="I65" s="110"/>
    </row>
    <row r="66" spans="1:10" s="116" customFormat="1" ht="14.25" customHeight="1">
      <c r="C66" s="110"/>
      <c r="D66" s="110"/>
      <c r="E66" s="110"/>
      <c r="F66" s="110"/>
      <c r="G66" s="110"/>
      <c r="H66" s="110"/>
      <c r="I66" s="110"/>
    </row>
    <row r="67" spans="1:10" s="116" customFormat="1" ht="14.25" customHeight="1">
      <c r="C67" s="110"/>
      <c r="D67" s="110"/>
      <c r="E67" s="110"/>
      <c r="F67" s="110"/>
      <c r="G67" s="110"/>
      <c r="H67" s="110"/>
      <c r="I67" s="110"/>
    </row>
    <row r="68" spans="1:10" s="116" customFormat="1" ht="14.25" customHeight="1">
      <c r="C68" s="110"/>
      <c r="D68" s="110"/>
      <c r="E68" s="110"/>
      <c r="F68" s="110"/>
      <c r="G68" s="110"/>
      <c r="H68" s="110"/>
      <c r="I68" s="110"/>
    </row>
    <row r="69" spans="1:10" s="116" customFormat="1" ht="14.25" customHeight="1">
      <c r="C69" s="110"/>
      <c r="D69" s="110"/>
      <c r="E69" s="110"/>
      <c r="F69" s="110"/>
      <c r="G69" s="110"/>
      <c r="H69" s="110"/>
      <c r="I69" s="110"/>
    </row>
    <row r="70" spans="1:10" s="116" customFormat="1" ht="12" customHeight="1">
      <c r="C70" s="110"/>
      <c r="D70" s="110"/>
      <c r="E70" s="110"/>
      <c r="F70" s="110"/>
      <c r="G70" s="110"/>
      <c r="H70" s="110"/>
      <c r="I70" s="110"/>
    </row>
    <row r="71" spans="1:10" s="20" customFormat="1" ht="12" customHeight="1">
      <c r="A71" s="572"/>
      <c r="B71" s="56" t="s">
        <v>612</v>
      </c>
      <c r="D71" s="628"/>
      <c r="E71" s="628"/>
      <c r="F71" s="628"/>
      <c r="G71" s="628"/>
      <c r="H71" s="628"/>
      <c r="I71" s="628"/>
      <c r="J71" s="629"/>
    </row>
    <row r="72" spans="1:10" s="20" customFormat="1" ht="12" customHeight="1">
      <c r="A72" s="574"/>
      <c r="B72" s="56" t="s">
        <v>73</v>
      </c>
      <c r="D72" s="22"/>
      <c r="E72" s="22"/>
      <c r="F72" s="22"/>
      <c r="G72" s="22"/>
      <c r="H72" s="22"/>
      <c r="I72" s="22"/>
      <c r="J72" s="19"/>
    </row>
    <row r="73" spans="1:10" s="20" customFormat="1" ht="12" customHeight="1">
      <c r="A73" s="574"/>
      <c r="B73" s="18"/>
      <c r="J73" s="68"/>
    </row>
    <row r="74" spans="1:10" s="20" customFormat="1" ht="12" customHeight="1">
      <c r="A74" s="574"/>
      <c r="J74" s="68"/>
    </row>
  </sheetData>
  <mergeCells count="44">
    <mergeCell ref="D71:J71"/>
    <mergeCell ref="A53:B53"/>
    <mergeCell ref="A54:B54"/>
    <mergeCell ref="A55:B55"/>
    <mergeCell ref="A71:A74"/>
    <mergeCell ref="A56:B56"/>
    <mergeCell ref="A58:B58"/>
    <mergeCell ref="A59:B59"/>
    <mergeCell ref="A60:B60"/>
    <mergeCell ref="A57:B57"/>
    <mergeCell ref="A28:B28"/>
    <mergeCell ref="A29:B29"/>
    <mergeCell ref="A40:A41"/>
    <mergeCell ref="A30:B30"/>
    <mergeCell ref="A31:B31"/>
    <mergeCell ref="A32:B32"/>
    <mergeCell ref="A52:B52"/>
    <mergeCell ref="A49:B49"/>
    <mergeCell ref="A50:B50"/>
    <mergeCell ref="A34:A37"/>
    <mergeCell ref="A48:B48"/>
    <mergeCell ref="A51:B51"/>
    <mergeCell ref="B40:H40"/>
    <mergeCell ref="B41:I41"/>
    <mergeCell ref="A13:B13"/>
    <mergeCell ref="A14:B14"/>
    <mergeCell ref="A15:B1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1:B11"/>
    <mergeCell ref="A3:A4"/>
    <mergeCell ref="A12:B12"/>
    <mergeCell ref="B3:I3"/>
    <mergeCell ref="B4:I4"/>
  </mergeCells>
  <hyperlinks>
    <hyperlink ref="J3" location="'Inhoudsopgave Zuivel in cijfers'!A1" display="Terug naar inhoudsopgave" xr:uid="{743F6901-CC1A-468C-B3B1-37F35ED46707}"/>
    <hyperlink ref="J4" location="'Inhoudsopgave Zuivel in cijfers'!A1" display="Back to table of contents" xr:uid="{64C80B80-3CF2-4A01-AD68-77C94966E8F5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BBD25B"/>
  </sheetPr>
  <dimension ref="A1:T109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24" style="2" customWidth="1"/>
    <col min="3" max="9" width="9.25" style="2" customWidth="1"/>
    <col min="10" max="10" width="1.75" style="2" customWidth="1"/>
    <col min="11" max="11" width="6.75" style="174" customWidth="1"/>
    <col min="12" max="12" width="31" style="7" customWidth="1"/>
    <col min="13" max="16384" width="9.5" style="2"/>
  </cols>
  <sheetData>
    <row r="1" spans="1:14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4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72"/>
      <c r="L2" s="58" t="s">
        <v>1001</v>
      </c>
    </row>
    <row r="3" spans="1:14" ht="18" customHeight="1">
      <c r="A3" s="576">
        <v>50</v>
      </c>
      <c r="B3" s="589" t="s">
        <v>545</v>
      </c>
      <c r="C3" s="582"/>
      <c r="D3" s="582"/>
      <c r="E3" s="582"/>
      <c r="F3" s="582"/>
      <c r="G3" s="582"/>
      <c r="H3" s="582"/>
      <c r="I3" s="582"/>
      <c r="J3" s="5"/>
      <c r="K3" s="167"/>
      <c r="L3" s="123" t="s">
        <v>579</v>
      </c>
    </row>
    <row r="4" spans="1:14" ht="18" customHeight="1">
      <c r="A4" s="577"/>
      <c r="B4" s="636" t="s">
        <v>546</v>
      </c>
      <c r="C4" s="582"/>
      <c r="D4" s="582"/>
      <c r="E4" s="582"/>
      <c r="F4" s="582"/>
      <c r="G4" s="582"/>
      <c r="H4" s="582"/>
      <c r="I4" s="582"/>
      <c r="J4" s="168"/>
      <c r="K4" s="173"/>
      <c r="L4" s="220" t="s">
        <v>580</v>
      </c>
    </row>
    <row r="5" spans="1:14" ht="14.25" customHeight="1"/>
    <row r="6" spans="1:14" ht="14.25" customHeight="1"/>
    <row r="7" spans="1:14" ht="14.25" customHeight="1"/>
    <row r="8" spans="1:14" ht="14.25" customHeight="1">
      <c r="A8" s="623" t="s">
        <v>891</v>
      </c>
      <c r="B8" s="623"/>
      <c r="K8" s="169"/>
      <c r="L8" s="382" t="s">
        <v>892</v>
      </c>
    </row>
    <row r="9" spans="1:14" ht="9" customHeight="1">
      <c r="K9" s="169"/>
    </row>
    <row r="10" spans="1:14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4" s="116" customFormat="1" ht="14.25" customHeight="1">
      <c r="C11" s="66"/>
      <c r="D11" s="66"/>
      <c r="E11" s="66"/>
      <c r="F11" s="66"/>
      <c r="G11" s="66"/>
      <c r="H11" s="66"/>
      <c r="I11" s="66"/>
      <c r="K11" s="392"/>
      <c r="L11" s="66"/>
    </row>
    <row r="12" spans="1:14" s="116" customFormat="1" ht="14.25" customHeight="1">
      <c r="A12" s="337" t="s">
        <v>754</v>
      </c>
      <c r="B12" s="337"/>
      <c r="C12" s="276">
        <v>323560.5940000001</v>
      </c>
      <c r="D12" s="276">
        <v>358542.01900000003</v>
      </c>
      <c r="E12" s="276">
        <v>376640.20999999973</v>
      </c>
      <c r="F12" s="276">
        <v>406288.67399999988</v>
      </c>
      <c r="G12" s="276">
        <v>463163.91600000014</v>
      </c>
      <c r="H12" s="276">
        <v>487454.61499999976</v>
      </c>
      <c r="I12" s="276">
        <v>526795.22200000018</v>
      </c>
      <c r="J12" s="292"/>
      <c r="K12" s="392">
        <v>97.346805745887849</v>
      </c>
      <c r="L12" s="241" t="s">
        <v>754</v>
      </c>
    </row>
    <row r="13" spans="1:14" s="116" customFormat="1" ht="14.25" customHeight="1">
      <c r="A13" s="64"/>
      <c r="B13" s="64"/>
      <c r="C13" s="274"/>
      <c r="D13" s="274"/>
      <c r="E13" s="274"/>
      <c r="F13" s="274"/>
      <c r="G13" s="274"/>
      <c r="H13" s="274"/>
      <c r="I13" s="274"/>
      <c r="J13" s="278"/>
      <c r="K13" s="392"/>
      <c r="L13" s="35"/>
    </row>
    <row r="14" spans="1:14" s="116" customFormat="1" ht="14.25" customHeight="1">
      <c r="A14" s="34" t="s">
        <v>14</v>
      </c>
      <c r="B14" s="64"/>
      <c r="C14" s="274">
        <v>155475.429</v>
      </c>
      <c r="D14" s="274">
        <v>147075.70699999999</v>
      </c>
      <c r="E14" s="274">
        <v>153310.45499999999</v>
      </c>
      <c r="F14" s="274">
        <v>169172.02799999999</v>
      </c>
      <c r="G14" s="274">
        <v>185799.77600000001</v>
      </c>
      <c r="H14" s="274">
        <v>161676.889</v>
      </c>
      <c r="I14" s="274">
        <v>192565.97200000001</v>
      </c>
      <c r="J14" s="402"/>
      <c r="K14" s="392">
        <v>35.584381723097849</v>
      </c>
      <c r="L14" s="35" t="s">
        <v>93</v>
      </c>
    </row>
    <row r="15" spans="1:14" s="116" customFormat="1" ht="14.25" customHeight="1">
      <c r="A15" s="34" t="s">
        <v>37</v>
      </c>
      <c r="B15" s="64"/>
      <c r="C15" s="274">
        <v>11511.335999999999</v>
      </c>
      <c r="D15" s="274">
        <v>19804.210999999999</v>
      </c>
      <c r="E15" s="274">
        <v>28658.177</v>
      </c>
      <c r="F15" s="274">
        <v>38413.489000000001</v>
      </c>
      <c r="G15" s="274">
        <v>50248.902000000002</v>
      </c>
      <c r="H15" s="274">
        <v>87483.172999999995</v>
      </c>
      <c r="I15" s="274">
        <v>93571.591</v>
      </c>
      <c r="J15" s="402"/>
      <c r="K15" s="392">
        <v>17.291150549597553</v>
      </c>
      <c r="L15" s="35" t="s">
        <v>38</v>
      </c>
      <c r="N15" s="331"/>
    </row>
    <row r="16" spans="1:14" s="116" customFormat="1" ht="14.25" customHeight="1">
      <c r="A16" s="34" t="s">
        <v>15</v>
      </c>
      <c r="B16" s="64"/>
      <c r="C16" s="274">
        <v>32926.887000000002</v>
      </c>
      <c r="D16" s="274">
        <v>56367.341999999997</v>
      </c>
      <c r="E16" s="274">
        <v>54369.091999999997</v>
      </c>
      <c r="F16" s="274">
        <v>49997.606</v>
      </c>
      <c r="G16" s="274">
        <v>62018.677000000003</v>
      </c>
      <c r="H16" s="274">
        <v>73750.820999999996</v>
      </c>
      <c r="I16" s="274">
        <v>81426.754000000001</v>
      </c>
      <c r="J16" s="402"/>
      <c r="K16" s="392">
        <v>15.046898819739473</v>
      </c>
      <c r="L16" s="35" t="s">
        <v>16</v>
      </c>
    </row>
    <row r="17" spans="1:12" s="116" customFormat="1" ht="14.25" customHeight="1">
      <c r="A17" s="34" t="s">
        <v>61</v>
      </c>
      <c r="B17" s="64"/>
      <c r="C17" s="274">
        <v>49763.817000000003</v>
      </c>
      <c r="D17" s="274">
        <v>66882.331000000006</v>
      </c>
      <c r="E17" s="274">
        <v>64888.898999999998</v>
      </c>
      <c r="F17" s="274">
        <v>60448.239000000001</v>
      </c>
      <c r="G17" s="274">
        <v>63686.357000000004</v>
      </c>
      <c r="H17" s="274">
        <v>63541.658000000003</v>
      </c>
      <c r="I17" s="274">
        <v>64006.813000000002</v>
      </c>
      <c r="J17" s="402"/>
      <c r="K17" s="392">
        <v>11.827857450697167</v>
      </c>
      <c r="L17" s="35" t="s">
        <v>17</v>
      </c>
    </row>
    <row r="18" spans="1:12" s="116" customFormat="1" ht="14.25" customHeight="1">
      <c r="A18" s="34" t="s">
        <v>27</v>
      </c>
      <c r="B18" s="64"/>
      <c r="C18" s="274">
        <v>24662.923999999999</v>
      </c>
      <c r="D18" s="274">
        <v>25671.401000000002</v>
      </c>
      <c r="E18" s="274">
        <v>30493.903999999999</v>
      </c>
      <c r="F18" s="274">
        <v>31900.473000000002</v>
      </c>
      <c r="G18" s="274">
        <v>45992.343999999997</v>
      </c>
      <c r="H18" s="274">
        <v>44874.705999999998</v>
      </c>
      <c r="I18" s="274">
        <v>39003.752999999997</v>
      </c>
      <c r="J18" s="402"/>
      <c r="K18" s="392">
        <v>7.2075269632031498</v>
      </c>
      <c r="L18" s="35" t="s">
        <v>28</v>
      </c>
    </row>
    <row r="19" spans="1:12" s="116" customFormat="1" ht="14.25" customHeight="1">
      <c r="A19" s="34" t="s">
        <v>22</v>
      </c>
      <c r="B19" s="64"/>
      <c r="C19" s="274">
        <v>9577.1059999999998</v>
      </c>
      <c r="D19" s="274">
        <v>13664.761</v>
      </c>
      <c r="E19" s="274">
        <v>16479.971000000001</v>
      </c>
      <c r="F19" s="274">
        <v>19323.991999999998</v>
      </c>
      <c r="G19" s="274">
        <v>20572.449000000001</v>
      </c>
      <c r="H19" s="274">
        <v>23234.817999999999</v>
      </c>
      <c r="I19" s="274">
        <v>23125.705000000002</v>
      </c>
      <c r="J19" s="402"/>
      <c r="K19" s="392">
        <v>4.2734129285092619</v>
      </c>
      <c r="L19" s="35" t="s">
        <v>23</v>
      </c>
    </row>
    <row r="20" spans="1:12" s="116" customFormat="1" ht="14.25" customHeight="1">
      <c r="A20" s="34" t="s">
        <v>31</v>
      </c>
      <c r="B20" s="64"/>
      <c r="C20" s="274">
        <v>11571.697</v>
      </c>
      <c r="D20" s="274">
        <v>2200.154</v>
      </c>
      <c r="E20" s="274">
        <v>5692.19</v>
      </c>
      <c r="F20" s="274">
        <v>6537.1189999999997</v>
      </c>
      <c r="G20" s="274">
        <v>3825.2759999999998</v>
      </c>
      <c r="H20" s="274">
        <v>6334.4960000000001</v>
      </c>
      <c r="I20" s="274">
        <v>8180.616</v>
      </c>
      <c r="J20" s="402"/>
      <c r="K20" s="392">
        <v>1.5117009482551871</v>
      </c>
      <c r="L20" s="35" t="s">
        <v>32</v>
      </c>
    </row>
    <row r="21" spans="1:12" s="116" customFormat="1" ht="14.25" customHeight="1">
      <c r="A21" s="34" t="s">
        <v>29</v>
      </c>
      <c r="B21" s="64"/>
      <c r="C21" s="274">
        <v>12721.346</v>
      </c>
      <c r="D21" s="274">
        <v>10993.473</v>
      </c>
      <c r="E21" s="274">
        <v>7845.9970000000003</v>
      </c>
      <c r="F21" s="274">
        <v>10877.135</v>
      </c>
      <c r="G21" s="274">
        <v>8476.84</v>
      </c>
      <c r="H21" s="274">
        <v>5562.723</v>
      </c>
      <c r="I21" s="274">
        <v>6379.7430000000004</v>
      </c>
      <c r="J21" s="402"/>
      <c r="K21" s="392">
        <v>1.1789165440260725</v>
      </c>
      <c r="L21" s="35" t="s">
        <v>30</v>
      </c>
    </row>
    <row r="22" spans="1:12" s="116" customFormat="1" ht="14.25" customHeight="1">
      <c r="A22" s="34" t="s">
        <v>18</v>
      </c>
      <c r="B22" s="64"/>
      <c r="C22" s="274">
        <v>2797.9360000000001</v>
      </c>
      <c r="D22" s="274">
        <v>4609.9380000000001</v>
      </c>
      <c r="E22" s="274">
        <v>3683.17</v>
      </c>
      <c r="F22" s="274">
        <v>5111.0540000000001</v>
      </c>
      <c r="G22" s="274">
        <v>5452.1660000000002</v>
      </c>
      <c r="H22" s="274">
        <v>3263.7739999999999</v>
      </c>
      <c r="I22" s="274">
        <v>3315.4690000000001</v>
      </c>
      <c r="J22" s="402"/>
      <c r="K22" s="392">
        <v>0.61266750953848426</v>
      </c>
      <c r="L22" s="35" t="s">
        <v>19</v>
      </c>
    </row>
    <row r="23" spans="1:12" s="116" customFormat="1" ht="14.25" customHeight="1">
      <c r="A23" s="34" t="s">
        <v>20</v>
      </c>
      <c r="B23" s="64"/>
      <c r="C23" s="274">
        <v>1598.806</v>
      </c>
      <c r="D23" s="274">
        <v>2142.8330000000001</v>
      </c>
      <c r="E23" s="274">
        <v>1861.7239999999999</v>
      </c>
      <c r="F23" s="274">
        <v>2262.6</v>
      </c>
      <c r="G23" s="274">
        <v>2446.5569999999998</v>
      </c>
      <c r="H23" s="274">
        <v>2354.8609999999999</v>
      </c>
      <c r="I23" s="274">
        <v>2788.5410000000002</v>
      </c>
      <c r="J23" s="402"/>
      <c r="K23" s="392">
        <v>0.5152961676661596</v>
      </c>
      <c r="L23" s="35" t="s">
        <v>21</v>
      </c>
    </row>
    <row r="24" spans="1:12" s="116" customFormat="1" ht="14.25" customHeight="1">
      <c r="A24" s="34" t="s">
        <v>49</v>
      </c>
      <c r="B24" s="64"/>
      <c r="C24" s="274">
        <v>2237.6970000000001</v>
      </c>
      <c r="D24" s="274">
        <v>281.80099999999999</v>
      </c>
      <c r="E24" s="274">
        <v>342.76299999999998</v>
      </c>
      <c r="F24" s="274">
        <v>1630.7660000000001</v>
      </c>
      <c r="G24" s="274">
        <v>2679.625</v>
      </c>
      <c r="H24" s="274">
        <v>5687.4160000000002</v>
      </c>
      <c r="I24" s="274">
        <v>2634.6889999999999</v>
      </c>
      <c r="J24" s="402"/>
      <c r="K24" s="392">
        <v>0.48686576410107879</v>
      </c>
      <c r="L24" s="35" t="s">
        <v>50</v>
      </c>
    </row>
    <row r="25" spans="1:12" s="116" customFormat="1" ht="14.25" customHeight="1">
      <c r="A25" s="34" t="s">
        <v>24</v>
      </c>
      <c r="B25" s="64"/>
      <c r="C25" s="274">
        <v>381.84</v>
      </c>
      <c r="D25" s="274">
        <v>1028.693</v>
      </c>
      <c r="E25" s="274">
        <v>2218.6869999999999</v>
      </c>
      <c r="F25" s="274">
        <v>2329.3029999999999</v>
      </c>
      <c r="G25" s="274">
        <v>2689.5479999999998</v>
      </c>
      <c r="H25" s="274">
        <v>2003.3810000000001</v>
      </c>
      <c r="I25" s="274">
        <v>2427.355</v>
      </c>
      <c r="J25" s="402"/>
      <c r="K25" s="392">
        <v>0.44855238960635357</v>
      </c>
      <c r="L25" s="35" t="s">
        <v>25</v>
      </c>
    </row>
    <row r="26" spans="1:12" s="116" customFormat="1" ht="14.25" customHeight="1">
      <c r="A26" s="34" t="s">
        <v>40</v>
      </c>
      <c r="B26" s="64"/>
      <c r="C26" s="274">
        <v>2641.4690000000001</v>
      </c>
      <c r="D26" s="274">
        <v>3689.35</v>
      </c>
      <c r="E26" s="274">
        <v>2827.6489999999999</v>
      </c>
      <c r="F26" s="274">
        <v>3003.8420000000001</v>
      </c>
      <c r="G26" s="274">
        <v>3892.989</v>
      </c>
      <c r="H26" s="274">
        <v>2471.9090000000001</v>
      </c>
      <c r="I26" s="274">
        <v>2424.2890000000002</v>
      </c>
      <c r="J26" s="402"/>
      <c r="K26" s="392">
        <v>0.44798582162328848</v>
      </c>
      <c r="L26" s="35" t="s">
        <v>41</v>
      </c>
    </row>
    <row r="27" spans="1:12" s="116" customFormat="1" ht="14.25" customHeight="1">
      <c r="A27" s="34" t="s">
        <v>66</v>
      </c>
      <c r="B27" s="64"/>
      <c r="C27" s="274">
        <v>360.52600000000001</v>
      </c>
      <c r="D27" s="274">
        <v>628.86500000000001</v>
      </c>
      <c r="E27" s="274">
        <v>947.80499999999995</v>
      </c>
      <c r="F27" s="274">
        <v>533.47500000000002</v>
      </c>
      <c r="G27" s="274">
        <v>1461.15</v>
      </c>
      <c r="H27" s="274">
        <v>1016.605</v>
      </c>
      <c r="I27" s="274">
        <v>941.39</v>
      </c>
      <c r="J27" s="402"/>
      <c r="K27" s="392">
        <v>0.17396002399794228</v>
      </c>
      <c r="L27" s="35" t="s">
        <v>109</v>
      </c>
    </row>
    <row r="28" spans="1:12" s="116" customFormat="1" ht="14.25" customHeight="1">
      <c r="A28" s="34" t="s">
        <v>63</v>
      </c>
      <c r="B28" s="64"/>
      <c r="C28" s="274">
        <v>2187.5059999999999</v>
      </c>
      <c r="D28" s="274">
        <v>421.70600000000002</v>
      </c>
      <c r="E28" s="274">
        <v>935.69500000000005</v>
      </c>
      <c r="F28" s="274">
        <v>1169.4480000000001</v>
      </c>
      <c r="G28" s="274">
        <v>393.762</v>
      </c>
      <c r="H28" s="274">
        <v>856.38199999999995</v>
      </c>
      <c r="I28" s="274">
        <v>781.98400000000004</v>
      </c>
      <c r="J28" s="402"/>
      <c r="K28" s="392">
        <v>0.14450329343418444</v>
      </c>
      <c r="L28" s="35" t="s">
        <v>53</v>
      </c>
    </row>
    <row r="29" spans="1:12" s="116" customFormat="1" ht="14.25" customHeight="1">
      <c r="A29" s="34" t="s">
        <v>33</v>
      </c>
      <c r="B29" s="64"/>
      <c r="C29" s="274">
        <v>2046.5530000000001</v>
      </c>
      <c r="D29" s="274">
        <v>1332.509</v>
      </c>
      <c r="E29" s="274">
        <v>435.28800000000001</v>
      </c>
      <c r="F29" s="274">
        <v>574.20000000000005</v>
      </c>
      <c r="G29" s="274">
        <v>1034.4549999999999</v>
      </c>
      <c r="H29" s="274">
        <v>611.66600000000005</v>
      </c>
      <c r="I29" s="274">
        <v>703.68700000000001</v>
      </c>
      <c r="J29" s="402"/>
      <c r="K29" s="392">
        <v>0.13003474373749457</v>
      </c>
      <c r="L29" s="35" t="s">
        <v>33</v>
      </c>
    </row>
    <row r="30" spans="1:12" s="116" customFormat="1" ht="14.25" customHeight="1">
      <c r="A30" s="34" t="s">
        <v>47</v>
      </c>
      <c r="B30" s="64"/>
      <c r="C30" s="274">
        <v>157.965</v>
      </c>
      <c r="D30" s="274">
        <v>136.61600000000001</v>
      </c>
      <c r="E30" s="274">
        <v>133.84399999999999</v>
      </c>
      <c r="F30" s="274">
        <v>376.41800000000001</v>
      </c>
      <c r="G30" s="274">
        <v>207.511</v>
      </c>
      <c r="H30" s="274">
        <v>540.80700000000002</v>
      </c>
      <c r="I30" s="274">
        <v>578.5</v>
      </c>
      <c r="J30" s="402"/>
      <c r="K30" s="392">
        <v>0.10690136275381043</v>
      </c>
      <c r="L30" s="35" t="s">
        <v>48</v>
      </c>
    </row>
    <row r="31" spans="1:12" s="116" customFormat="1" ht="14.25" customHeight="1">
      <c r="A31" s="34" t="s">
        <v>64</v>
      </c>
      <c r="B31" s="64"/>
      <c r="C31" s="274">
        <v>142.78200000000001</v>
      </c>
      <c r="D31" s="274">
        <v>85.691000000000003</v>
      </c>
      <c r="E31" s="274">
        <v>58.795000000000002</v>
      </c>
      <c r="F31" s="274">
        <v>365.952</v>
      </c>
      <c r="G31" s="274">
        <v>151.56700000000001</v>
      </c>
      <c r="H31" s="274">
        <v>377.38400000000001</v>
      </c>
      <c r="I31" s="274">
        <v>542.82899999999995</v>
      </c>
      <c r="J31" s="402"/>
      <c r="K31" s="392">
        <v>0.10030969722089569</v>
      </c>
      <c r="L31" s="35" t="s">
        <v>43</v>
      </c>
    </row>
    <row r="32" spans="1:12" s="116" customFormat="1" ht="14.25" customHeight="1">
      <c r="A32" s="34" t="s">
        <v>44</v>
      </c>
      <c r="B32" s="64"/>
      <c r="C32" s="274">
        <v>114.712</v>
      </c>
      <c r="D32" s="274">
        <v>264.12299999999999</v>
      </c>
      <c r="E32" s="274">
        <v>126.111</v>
      </c>
      <c r="F32" s="274">
        <v>212.04</v>
      </c>
      <c r="G32" s="274">
        <v>188.59100000000001</v>
      </c>
      <c r="H32" s="274">
        <v>223.19800000000001</v>
      </c>
      <c r="I32" s="274">
        <v>318.81400000000002</v>
      </c>
      <c r="J32" s="402"/>
      <c r="K32" s="392">
        <v>5.8913830708717939E-2</v>
      </c>
      <c r="L32" s="35" t="s">
        <v>45</v>
      </c>
    </row>
    <row r="33" spans="1:15" s="116" customFormat="1" ht="14.25" customHeight="1">
      <c r="A33" s="34" t="s">
        <v>36</v>
      </c>
      <c r="B33" s="64"/>
      <c r="C33" s="274">
        <v>137.524</v>
      </c>
      <c r="D33" s="274">
        <v>343.44600000000003</v>
      </c>
      <c r="E33" s="274">
        <v>539.05100000000004</v>
      </c>
      <c r="F33" s="274">
        <v>759.23099999999999</v>
      </c>
      <c r="G33" s="274">
        <v>478.50400000000002</v>
      </c>
      <c r="H33" s="274">
        <v>858.36900000000003</v>
      </c>
      <c r="I33" s="274">
        <v>316.35399999999998</v>
      </c>
      <c r="J33" s="402"/>
      <c r="K33" s="392">
        <v>5.8459245829937674E-2</v>
      </c>
      <c r="L33" s="35" t="s">
        <v>36</v>
      </c>
    </row>
    <row r="34" spans="1:15" s="116" customFormat="1" ht="14.25" customHeight="1">
      <c r="A34" s="34" t="s">
        <v>34</v>
      </c>
      <c r="B34" s="64"/>
      <c r="C34" s="274">
        <v>408.673</v>
      </c>
      <c r="D34" s="274">
        <v>179.31200000000001</v>
      </c>
      <c r="E34" s="274">
        <v>57.682000000000002</v>
      </c>
      <c r="F34" s="274">
        <v>175.59200000000001</v>
      </c>
      <c r="G34" s="274">
        <v>448.92700000000002</v>
      </c>
      <c r="H34" s="274">
        <v>443.36500000000001</v>
      </c>
      <c r="I34" s="274">
        <v>301.15100000000001</v>
      </c>
      <c r="J34" s="402"/>
      <c r="K34" s="392">
        <v>5.5649874320955521E-2</v>
      </c>
      <c r="L34" s="35" t="s">
        <v>35</v>
      </c>
    </row>
    <row r="35" spans="1:15" s="116" customFormat="1" ht="14.25" customHeight="1">
      <c r="A35" s="34" t="s">
        <v>504</v>
      </c>
      <c r="B35" s="64"/>
      <c r="C35" s="274">
        <v>9.4939999999999998</v>
      </c>
      <c r="D35" s="274">
        <v>92.168000000000006</v>
      </c>
      <c r="E35" s="274">
        <v>11.792</v>
      </c>
      <c r="F35" s="274">
        <v>57.16</v>
      </c>
      <c r="G35" s="274">
        <v>93.712999999999994</v>
      </c>
      <c r="H35" s="274">
        <v>51.234000000000002</v>
      </c>
      <c r="I35" s="274">
        <v>153.376</v>
      </c>
      <c r="J35" s="402"/>
      <c r="K35" s="392">
        <v>2.8342443238942836E-2</v>
      </c>
      <c r="L35" s="35" t="s">
        <v>505</v>
      </c>
    </row>
    <row r="36" spans="1:15" s="116" customFormat="1" ht="14.25" customHeight="1">
      <c r="A36" s="34" t="s">
        <v>51</v>
      </c>
      <c r="B36" s="64"/>
      <c r="C36" s="274">
        <v>55.481000000000002</v>
      </c>
      <c r="D36" s="274">
        <v>399.58199999999999</v>
      </c>
      <c r="E36" s="274">
        <v>137.85599999999999</v>
      </c>
      <c r="F36" s="274">
        <v>214.154</v>
      </c>
      <c r="G36" s="274">
        <v>170.691</v>
      </c>
      <c r="H36" s="274">
        <v>43.707999999999998</v>
      </c>
      <c r="I36" s="274">
        <v>90.593999999999994</v>
      </c>
      <c r="J36" s="402"/>
      <c r="K36" s="392">
        <v>1.6740919718787731E-2</v>
      </c>
      <c r="L36" s="35" t="s">
        <v>52</v>
      </c>
    </row>
    <row r="37" spans="1:15" s="116" customFormat="1" ht="14.25" customHeight="1">
      <c r="A37" s="34" t="s">
        <v>42</v>
      </c>
      <c r="B37" s="64"/>
      <c r="C37" s="274">
        <v>19.943999999999999</v>
      </c>
      <c r="D37" s="274">
        <v>46.881</v>
      </c>
      <c r="E37" s="274">
        <v>39.203000000000003</v>
      </c>
      <c r="F37" s="274">
        <v>29.29</v>
      </c>
      <c r="G37" s="274">
        <v>42.728999999999999</v>
      </c>
      <c r="H37" s="274">
        <v>73.290000000000006</v>
      </c>
      <c r="I37" s="274">
        <v>84.111999999999995</v>
      </c>
      <c r="J37" s="402"/>
      <c r="K37" s="392">
        <v>1.5543107042261889E-2</v>
      </c>
      <c r="L37" s="35" t="s">
        <v>42</v>
      </c>
    </row>
    <row r="38" spans="1:15" s="116" customFormat="1" ht="14.25" customHeight="1">
      <c r="A38" s="34" t="s">
        <v>65</v>
      </c>
      <c r="B38" s="64"/>
      <c r="C38" s="274">
        <v>31.298999999999999</v>
      </c>
      <c r="D38" s="274">
        <v>76.444000000000003</v>
      </c>
      <c r="E38" s="274">
        <v>44.125999999999998</v>
      </c>
      <c r="F38" s="274">
        <v>41.302999999999997</v>
      </c>
      <c r="G38" s="274">
        <v>127.74</v>
      </c>
      <c r="H38" s="274">
        <v>24.361000000000001</v>
      </c>
      <c r="I38" s="274">
        <v>74.483000000000004</v>
      </c>
      <c r="J38" s="402"/>
      <c r="K38" s="392">
        <v>1.3763758343979365E-2</v>
      </c>
      <c r="L38" s="35" t="s">
        <v>39</v>
      </c>
    </row>
    <row r="39" spans="1:15" s="116" customFormat="1" ht="14.25" customHeight="1">
      <c r="A39" s="34" t="s">
        <v>46</v>
      </c>
      <c r="B39" s="64"/>
      <c r="C39" s="274">
        <v>19.844999999999999</v>
      </c>
      <c r="D39" s="274">
        <v>4.4880000000000004</v>
      </c>
      <c r="E39" s="274">
        <v>0.309</v>
      </c>
      <c r="F39" s="274">
        <v>26.81</v>
      </c>
      <c r="G39" s="274">
        <v>49.795000000000002</v>
      </c>
      <c r="H39" s="274">
        <v>7.1999999999999995E-2</v>
      </c>
      <c r="I39" s="274">
        <v>56.652999999999999</v>
      </c>
      <c r="J39" s="402"/>
      <c r="K39" s="392">
        <v>1.0468941925828215E-2</v>
      </c>
      <c r="L39" s="35" t="s">
        <v>46</v>
      </c>
    </row>
    <row r="40" spans="1:15" s="116" customFormat="1" ht="14.25" customHeight="1">
      <c r="A40" s="34" t="s">
        <v>1086</v>
      </c>
      <c r="B40" s="64"/>
      <c r="C40" s="274"/>
      <c r="D40" s="274">
        <v>118.193</v>
      </c>
      <c r="E40" s="274">
        <v>499.97500000000002</v>
      </c>
      <c r="F40" s="274">
        <v>745.95500000000004</v>
      </c>
      <c r="G40" s="274">
        <v>533.27499999999998</v>
      </c>
      <c r="H40" s="274">
        <v>93.549000000000007</v>
      </c>
      <c r="I40" s="274">
        <v>5.0000000000000001E-3</v>
      </c>
      <c r="J40" s="402"/>
      <c r="K40" s="392">
        <v>9.2395300565091142E-7</v>
      </c>
      <c r="L40" s="35" t="s">
        <v>1088</v>
      </c>
    </row>
    <row r="41" spans="1:15" s="116" customFormat="1" ht="14.25" customHeight="1">
      <c r="A41" s="252"/>
      <c r="B41" s="337"/>
      <c r="C41" s="276"/>
      <c r="D41" s="276"/>
      <c r="E41" s="276"/>
      <c r="F41" s="276"/>
      <c r="G41" s="276"/>
      <c r="H41" s="276"/>
      <c r="I41" s="276"/>
      <c r="J41" s="403"/>
      <c r="K41" s="392"/>
      <c r="L41" s="241"/>
    </row>
    <row r="42" spans="1:15" s="116" customFormat="1" ht="14.25" customHeight="1">
      <c r="A42" s="252" t="s">
        <v>493</v>
      </c>
      <c r="B42" s="337"/>
      <c r="C42" s="276">
        <v>31675.927999999898</v>
      </c>
      <c r="D42" s="276">
        <v>21106.639999999956</v>
      </c>
      <c r="E42" s="276">
        <v>5644.287000000244</v>
      </c>
      <c r="F42" s="276">
        <v>4274.1070000001346</v>
      </c>
      <c r="G42" s="276">
        <v>6520.0609999998705</v>
      </c>
      <c r="H42" s="276">
        <v>9957.7070000002277</v>
      </c>
      <c r="I42" s="276">
        <v>14357.84199999983</v>
      </c>
      <c r="J42" s="292"/>
      <c r="K42" s="392">
        <v>2.6531942541121469</v>
      </c>
      <c r="L42" s="377" t="s">
        <v>755</v>
      </c>
    </row>
    <row r="43" spans="1:15" s="116" customFormat="1" ht="14.25" customHeight="1">
      <c r="A43" s="252"/>
      <c r="B43" s="337"/>
      <c r="C43" s="276"/>
      <c r="D43" s="276"/>
      <c r="E43" s="276"/>
      <c r="F43" s="276"/>
      <c r="G43" s="276"/>
      <c r="H43" s="276"/>
      <c r="I43" s="276"/>
      <c r="J43" s="292"/>
      <c r="K43" s="392"/>
      <c r="L43" s="377"/>
    </row>
    <row r="44" spans="1:15" s="116" customFormat="1" ht="14.25" customHeight="1">
      <c r="A44" s="34" t="s">
        <v>67</v>
      </c>
      <c r="B44" s="64"/>
      <c r="C44" s="274">
        <v>26946.662</v>
      </c>
      <c r="D44" s="274">
        <v>20355.527999999998</v>
      </c>
      <c r="E44" s="274">
        <v>4207.7070000000003</v>
      </c>
      <c r="F44" s="274">
        <v>3214.93</v>
      </c>
      <c r="G44" s="274">
        <v>5596.89</v>
      </c>
      <c r="H44" s="274">
        <v>7731.8609999999999</v>
      </c>
      <c r="I44" s="274">
        <v>5178.1509999999998</v>
      </c>
      <c r="J44" s="278"/>
      <c r="K44" s="392">
        <v>0.95687363603285447</v>
      </c>
      <c r="L44" s="35" t="s">
        <v>26</v>
      </c>
    </row>
    <row r="45" spans="1:15" s="116" customFormat="1" ht="14.25" customHeight="1">
      <c r="A45" s="34" t="s">
        <v>54</v>
      </c>
      <c r="B45" s="64"/>
      <c r="C45" s="274">
        <v>3432</v>
      </c>
      <c r="D45" s="274">
        <v>0.46</v>
      </c>
      <c r="E45" s="274">
        <v>398.35599999999999</v>
      </c>
      <c r="F45" s="274">
        <v>68.61</v>
      </c>
      <c r="G45" s="274" t="s">
        <v>250</v>
      </c>
      <c r="H45" s="274">
        <v>505.47399999999999</v>
      </c>
      <c r="I45" s="274">
        <v>5168.6660000000002</v>
      </c>
      <c r="J45" s="278"/>
      <c r="K45" s="392">
        <v>0.95512089718113469</v>
      </c>
      <c r="L45" s="35" t="s">
        <v>55</v>
      </c>
    </row>
    <row r="46" spans="1:15" s="116" customFormat="1" ht="14.25" customHeight="1">
      <c r="A46" s="34" t="s">
        <v>984</v>
      </c>
      <c r="B46" s="64"/>
      <c r="C46" s="274" t="s">
        <v>250</v>
      </c>
      <c r="D46" s="274">
        <v>2.8439999999999999</v>
      </c>
      <c r="E46" s="274">
        <v>48.08</v>
      </c>
      <c r="F46" s="274">
        <v>216.03100000000001</v>
      </c>
      <c r="G46" s="274">
        <v>185.23400000000001</v>
      </c>
      <c r="H46" s="274">
        <v>1356.298</v>
      </c>
      <c r="I46" s="274">
        <v>1963.2149999999999</v>
      </c>
      <c r="J46" s="258"/>
      <c r="K46" s="392">
        <v>0.36278367999779076</v>
      </c>
      <c r="L46" s="35" t="s">
        <v>985</v>
      </c>
    </row>
    <row r="47" spans="1:15" ht="14.5" customHeight="1">
      <c r="A47" s="74" t="s">
        <v>72</v>
      </c>
      <c r="B47" s="116"/>
      <c r="C47" s="230">
        <v>1</v>
      </c>
      <c r="D47" s="230">
        <v>72.358000000000004</v>
      </c>
      <c r="E47" s="230">
        <v>0.19800000000000001</v>
      </c>
      <c r="F47" s="230">
        <v>326.44499999999999</v>
      </c>
      <c r="G47" s="230">
        <v>37.482999999999997</v>
      </c>
      <c r="H47" s="230">
        <v>166.74799999999999</v>
      </c>
      <c r="I47" s="230">
        <v>1624.921</v>
      </c>
      <c r="J47" s="116"/>
      <c r="K47" s="392">
        <v>0.3</v>
      </c>
      <c r="L47" s="35" t="s">
        <v>1089</v>
      </c>
    </row>
    <row r="48" spans="1:15" ht="14.5" customHeight="1">
      <c r="A48" s="74"/>
      <c r="B48" s="116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</row>
    <row r="50" spans="1:20" ht="14.25" customHeight="1"/>
    <row r="51" spans="1:20" s="20" customFormat="1" ht="12" customHeight="1">
      <c r="A51" s="572" t="s">
        <v>1</v>
      </c>
      <c r="B51" s="73" t="s">
        <v>2</v>
      </c>
      <c r="D51" s="22"/>
      <c r="E51" s="22"/>
      <c r="F51" s="22"/>
      <c r="G51" s="22"/>
      <c r="H51" s="22"/>
      <c r="I51" s="22"/>
      <c r="J51" s="22"/>
      <c r="K51" s="178"/>
      <c r="L51" s="55" t="s">
        <v>3</v>
      </c>
      <c r="O51" s="24"/>
      <c r="P51" s="24"/>
      <c r="Q51" s="24"/>
      <c r="R51" s="24"/>
      <c r="S51" s="24"/>
      <c r="T51" s="24"/>
    </row>
    <row r="52" spans="1:20" s="20" customFormat="1" ht="12" customHeight="1">
      <c r="A52" s="574"/>
      <c r="B52" s="56" t="s">
        <v>605</v>
      </c>
      <c r="D52" s="22"/>
      <c r="E52" s="22"/>
      <c r="F52" s="22"/>
      <c r="G52" s="22"/>
      <c r="H52" s="22"/>
      <c r="I52" s="22"/>
      <c r="J52" s="22"/>
      <c r="K52" s="178"/>
      <c r="L52" s="19"/>
      <c r="O52" s="24"/>
      <c r="P52" s="24"/>
      <c r="Q52" s="24"/>
      <c r="R52" s="24"/>
      <c r="S52" s="24"/>
      <c r="T52" s="24"/>
    </row>
    <row r="53" spans="1:20" s="20" customFormat="1" ht="12" customHeight="1">
      <c r="A53" s="574"/>
      <c r="B53" s="56" t="s">
        <v>73</v>
      </c>
      <c r="D53" s="22"/>
      <c r="E53" s="22"/>
      <c r="F53" s="22"/>
      <c r="G53" s="22"/>
      <c r="H53" s="22"/>
      <c r="I53" s="22"/>
      <c r="J53" s="22"/>
      <c r="K53" s="178"/>
      <c r="L53" s="19"/>
      <c r="O53" s="24"/>
      <c r="P53" s="24"/>
      <c r="Q53" s="24"/>
      <c r="R53" s="24"/>
      <c r="S53" s="24"/>
      <c r="T53" s="24"/>
    </row>
    <row r="54" spans="1:20" s="20" customFormat="1" ht="12" customHeight="1">
      <c r="A54" s="574"/>
      <c r="B54" s="239" t="s">
        <v>975</v>
      </c>
      <c r="D54" s="22"/>
      <c r="E54" s="22"/>
      <c r="F54" s="22"/>
      <c r="G54" s="22"/>
      <c r="H54" s="22"/>
      <c r="I54" s="22"/>
      <c r="J54" s="22"/>
      <c r="K54" s="178"/>
      <c r="L54" s="19"/>
      <c r="O54" s="24"/>
      <c r="P54" s="24"/>
      <c r="Q54" s="24"/>
      <c r="R54" s="24"/>
      <c r="S54" s="24"/>
      <c r="T54" s="24"/>
    </row>
    <row r="55" spans="1:20" s="20" customFormat="1" ht="12" customHeight="1">
      <c r="A55" s="1"/>
      <c r="B55" s="1"/>
      <c r="C55" s="1"/>
      <c r="D55" s="25"/>
      <c r="E55" s="25"/>
      <c r="F55" s="25"/>
      <c r="G55" s="25"/>
      <c r="H55" s="25"/>
      <c r="I55" s="25"/>
      <c r="J55" s="25"/>
      <c r="K55" s="25"/>
      <c r="L55" s="108" t="s">
        <v>603</v>
      </c>
      <c r="O55" s="24"/>
      <c r="P55" s="24"/>
      <c r="Q55" s="24"/>
      <c r="R55" s="24"/>
      <c r="S55" s="24"/>
      <c r="T55" s="24"/>
    </row>
    <row r="56" spans="1:20" s="20" customFormat="1" ht="18" customHeight="1">
      <c r="A56" s="179"/>
      <c r="B56" s="180"/>
      <c r="C56" s="180"/>
      <c r="D56" s="3"/>
      <c r="E56" s="3"/>
      <c r="F56" s="3"/>
      <c r="G56" s="3"/>
      <c r="H56" s="3"/>
      <c r="I56" s="3"/>
      <c r="J56" s="3"/>
      <c r="K56" s="166"/>
      <c r="L56" s="58" t="s">
        <v>1001</v>
      </c>
      <c r="O56" s="24"/>
      <c r="P56" s="24"/>
      <c r="Q56" s="24"/>
      <c r="R56" s="24"/>
      <c r="S56" s="24"/>
      <c r="T56" s="24"/>
    </row>
    <row r="57" spans="1:20" s="20" customFormat="1" ht="18" customHeight="1">
      <c r="A57" s="576">
        <v>50</v>
      </c>
      <c r="B57" s="106" t="s">
        <v>545</v>
      </c>
      <c r="C57" s="5"/>
      <c r="D57" s="5"/>
      <c r="E57" s="5"/>
      <c r="F57" s="5"/>
      <c r="G57" s="5"/>
      <c r="H57" s="5"/>
      <c r="I57" s="5"/>
      <c r="J57" s="5"/>
      <c r="K57" s="182"/>
      <c r="L57" s="287" t="s">
        <v>12</v>
      </c>
      <c r="N57" s="116"/>
      <c r="O57" s="116"/>
      <c r="P57" s="116"/>
      <c r="Q57" s="24"/>
      <c r="R57" s="24"/>
      <c r="S57" s="24"/>
      <c r="T57" s="24"/>
    </row>
    <row r="58" spans="1:20" s="116" customFormat="1" ht="14.25" customHeight="1">
      <c r="A58" s="577"/>
      <c r="B58" s="347" t="s">
        <v>546</v>
      </c>
      <c r="C58" s="563"/>
      <c r="D58" s="563"/>
      <c r="E58" s="563"/>
      <c r="F58" s="563"/>
      <c r="G58" s="563"/>
      <c r="H58" s="563"/>
      <c r="I58" s="563"/>
      <c r="J58" s="563"/>
      <c r="K58" s="185"/>
      <c r="L58" s="418" t="s">
        <v>13</v>
      </c>
    </row>
    <row r="62" spans="1:20" ht="14.5" customHeight="1">
      <c r="A62" s="623" t="s">
        <v>891</v>
      </c>
      <c r="B62" s="623"/>
      <c r="K62" s="169"/>
      <c r="L62" s="382" t="s">
        <v>892</v>
      </c>
    </row>
    <row r="63" spans="1:20" ht="14.5" customHeight="1">
      <c r="K63" s="169"/>
    </row>
    <row r="64" spans="1:20" ht="14.5" customHeight="1">
      <c r="A64" s="33" t="s">
        <v>0</v>
      </c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109"/>
      <c r="K64" s="390" t="s">
        <v>211</v>
      </c>
      <c r="L64" s="243" t="s">
        <v>0</v>
      </c>
    </row>
    <row r="65" spans="1:12" ht="14.5" customHeight="1">
      <c r="K65" s="392"/>
    </row>
    <row r="66" spans="1:12" ht="14.5" customHeight="1">
      <c r="A66" s="74" t="s">
        <v>301</v>
      </c>
      <c r="B66" s="116"/>
      <c r="C66" s="230">
        <v>1296.2659999998978</v>
      </c>
      <c r="D66" s="230">
        <v>675.44999999995707</v>
      </c>
      <c r="E66" s="230">
        <v>989.94600000024366</v>
      </c>
      <c r="F66" s="230">
        <v>448.0910000001345</v>
      </c>
      <c r="G66" s="230">
        <v>700.45399999986967</v>
      </c>
      <c r="H66" s="230">
        <v>197.3260000002283</v>
      </c>
      <c r="I66" s="230">
        <v>422.88899999983005</v>
      </c>
      <c r="J66" s="116"/>
      <c r="K66" s="392">
        <v>7.8145912521310243E-2</v>
      </c>
      <c r="L66" s="35" t="s">
        <v>302</v>
      </c>
    </row>
    <row r="67" spans="1:12" ht="5.25" customHeight="1">
      <c r="A67" s="74"/>
      <c r="B67" s="116"/>
      <c r="C67" s="230"/>
      <c r="D67" s="230"/>
      <c r="E67" s="230"/>
      <c r="F67" s="230"/>
      <c r="G67" s="230"/>
      <c r="H67" s="230"/>
      <c r="I67" s="230"/>
      <c r="J67" s="116"/>
      <c r="K67" s="392"/>
      <c r="L67" s="35"/>
    </row>
    <row r="68" spans="1:12" ht="5.25" customHeight="1">
      <c r="A68" s="564"/>
      <c r="B68" s="565"/>
      <c r="C68" s="558"/>
      <c r="D68" s="558"/>
      <c r="E68" s="558"/>
      <c r="F68" s="558"/>
      <c r="G68" s="558"/>
      <c r="H68" s="558"/>
      <c r="I68" s="558"/>
      <c r="J68" s="565"/>
      <c r="K68" s="559"/>
      <c r="L68" s="560"/>
    </row>
    <row r="69" spans="1:12" ht="14.5" customHeight="1">
      <c r="A69" s="242" t="s">
        <v>205</v>
      </c>
      <c r="B69" s="247"/>
      <c r="C69" s="111">
        <v>355236.522</v>
      </c>
      <c r="D69" s="111">
        <v>379648.65899999999</v>
      </c>
      <c r="E69" s="111">
        <v>382284.49699999997</v>
      </c>
      <c r="F69" s="111">
        <v>410562.78100000002</v>
      </c>
      <c r="G69" s="111">
        <v>469683.97700000001</v>
      </c>
      <c r="H69" s="111">
        <v>497412.32199999999</v>
      </c>
      <c r="I69" s="111">
        <v>541153.06400000001</v>
      </c>
      <c r="J69" s="247"/>
      <c r="K69" s="392">
        <v>100</v>
      </c>
      <c r="L69" s="241" t="s">
        <v>206</v>
      </c>
    </row>
    <row r="106" spans="1:19" s="116" customFormat="1" ht="12" customHeight="1">
      <c r="A106" s="572"/>
      <c r="B106" s="56" t="s">
        <v>605</v>
      </c>
      <c r="C106" s="2"/>
      <c r="D106" s="2"/>
      <c r="E106" s="2"/>
      <c r="F106" s="2"/>
      <c r="G106" s="2"/>
      <c r="H106" s="2"/>
      <c r="I106" s="2"/>
      <c r="J106" s="2"/>
      <c r="K106" s="628"/>
      <c r="L106" s="628"/>
    </row>
    <row r="107" spans="1:19" s="116" customFormat="1" ht="12" customHeight="1">
      <c r="A107" s="574"/>
      <c r="B107" s="56" t="s">
        <v>73</v>
      </c>
      <c r="C107" s="2"/>
      <c r="D107" s="2"/>
      <c r="E107" s="2"/>
      <c r="F107" s="2"/>
      <c r="G107" s="2"/>
      <c r="H107" s="2"/>
      <c r="I107" s="2"/>
      <c r="J107" s="2"/>
      <c r="K107" s="171"/>
      <c r="L107" s="22"/>
      <c r="N107" s="20"/>
      <c r="O107" s="20"/>
      <c r="P107" s="20"/>
    </row>
    <row r="108" spans="1:19" ht="12" customHeight="1">
      <c r="A108" s="574"/>
      <c r="B108" s="239" t="s">
        <v>975</v>
      </c>
      <c r="K108" s="169"/>
      <c r="Q108" s="20"/>
      <c r="R108" s="20"/>
      <c r="S108" s="20"/>
    </row>
    <row r="109" spans="1:19" ht="12" customHeight="1">
      <c r="A109" s="574"/>
      <c r="K109" s="169"/>
    </row>
  </sheetData>
  <mergeCells count="9">
    <mergeCell ref="A57:A58"/>
    <mergeCell ref="A62:B62"/>
    <mergeCell ref="A106:A109"/>
    <mergeCell ref="K106:L106"/>
    <mergeCell ref="A3:A4"/>
    <mergeCell ref="A8:B8"/>
    <mergeCell ref="B3:I3"/>
    <mergeCell ref="B4:I4"/>
    <mergeCell ref="A51:A54"/>
  </mergeCells>
  <hyperlinks>
    <hyperlink ref="L3" location="'Inhoudsopgave Zuivel in cijfers'!A1" display="Terug naar inhoudsopgave" xr:uid="{DA4DA5AF-8740-4D20-A42F-53F511DE2976}"/>
    <hyperlink ref="L4" location="'Inhoudsopgave Zuivel in cijfers'!A1" display="Back to table of contents" xr:uid="{24BA1398-B1E5-4C0C-987C-C15FA1CF98EE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BBD25B"/>
  </sheetPr>
  <dimension ref="A1:T107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4" style="2" customWidth="1"/>
    <col min="3" max="9" width="9.25" style="2" customWidth="1"/>
    <col min="10" max="10" width="1.75" style="2" customWidth="1"/>
    <col min="11" max="11" width="6.75" style="169" bestFit="1" customWidth="1"/>
    <col min="12" max="12" width="31" style="7" customWidth="1"/>
    <col min="13" max="16384" width="9.5" style="2"/>
  </cols>
  <sheetData>
    <row r="1" spans="1:14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4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4" ht="30" customHeight="1">
      <c r="A3" s="576">
        <v>51</v>
      </c>
      <c r="B3" s="631" t="s">
        <v>549</v>
      </c>
      <c r="C3" s="582"/>
      <c r="D3" s="582"/>
      <c r="E3" s="582"/>
      <c r="F3" s="582"/>
      <c r="G3" s="582"/>
      <c r="H3" s="582"/>
      <c r="I3" s="582"/>
      <c r="J3" s="5"/>
      <c r="K3" s="167"/>
      <c r="L3" s="123" t="s">
        <v>579</v>
      </c>
    </row>
    <row r="4" spans="1:14" ht="18" customHeight="1">
      <c r="A4" s="577"/>
      <c r="B4" s="633" t="s">
        <v>550</v>
      </c>
      <c r="C4" s="582"/>
      <c r="D4" s="582"/>
      <c r="E4" s="582"/>
      <c r="F4" s="582"/>
      <c r="G4" s="582"/>
      <c r="H4" s="582"/>
      <c r="I4" s="582"/>
      <c r="J4" s="582"/>
      <c r="K4" s="582"/>
      <c r="L4" s="220" t="s">
        <v>580</v>
      </c>
    </row>
    <row r="5" spans="1:14" ht="14.25" customHeight="1">
      <c r="L5" s="82"/>
    </row>
    <row r="6" spans="1:14" ht="14.25" customHeight="1">
      <c r="L6" s="82"/>
    </row>
    <row r="7" spans="1:14" ht="14.25" customHeight="1">
      <c r="L7" s="82"/>
    </row>
    <row r="8" spans="1:14" ht="14.25" customHeight="1">
      <c r="A8" s="623" t="s">
        <v>891</v>
      </c>
      <c r="B8" s="623"/>
      <c r="L8" s="382" t="s">
        <v>892</v>
      </c>
    </row>
    <row r="9" spans="1:14" ht="9" customHeight="1"/>
    <row r="10" spans="1:14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4" s="116" customFormat="1" ht="14.25" customHeight="1">
      <c r="C11" s="66"/>
      <c r="D11" s="66"/>
      <c r="E11" s="66"/>
      <c r="F11" s="66"/>
      <c r="G11" s="66"/>
      <c r="H11" s="66"/>
      <c r="I11" s="66"/>
      <c r="K11" s="391"/>
      <c r="L11" s="66"/>
    </row>
    <row r="12" spans="1:14" s="116" customFormat="1" ht="14.25" customHeight="1">
      <c r="A12" s="252" t="s">
        <v>754</v>
      </c>
      <c r="B12" s="232"/>
      <c r="C12" s="113">
        <v>130797.82</v>
      </c>
      <c r="D12" s="113">
        <v>150661.46400000004</v>
      </c>
      <c r="E12" s="113">
        <v>171504.05899999998</v>
      </c>
      <c r="F12" s="113">
        <v>144444.17500000002</v>
      </c>
      <c r="G12" s="113">
        <v>161326.23500000004</v>
      </c>
      <c r="H12" s="113">
        <v>137542.96900000001</v>
      </c>
      <c r="I12" s="113">
        <v>163492.77200000003</v>
      </c>
      <c r="J12" s="111"/>
      <c r="K12" s="392">
        <v>88.853161273834814</v>
      </c>
      <c r="L12" s="241" t="s">
        <v>754</v>
      </c>
    </row>
    <row r="13" spans="1:14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K13" s="391"/>
      <c r="L13" s="35"/>
    </row>
    <row r="14" spans="1:14" s="116" customFormat="1" ht="14.25" customHeight="1">
      <c r="A14" s="34" t="s">
        <v>14</v>
      </c>
      <c r="B14" s="65"/>
      <c r="C14" s="110">
        <v>35738.576000000001</v>
      </c>
      <c r="D14" s="110">
        <v>41541.612999999998</v>
      </c>
      <c r="E14" s="110">
        <v>40102.671999999999</v>
      </c>
      <c r="F14" s="110">
        <v>60664.52</v>
      </c>
      <c r="G14" s="110">
        <v>54175.805</v>
      </c>
      <c r="H14" s="110">
        <v>46626.620999999999</v>
      </c>
      <c r="I14" s="110">
        <v>67700.764999999999</v>
      </c>
      <c r="J14" s="122"/>
      <c r="K14" s="392">
        <v>36.793228944133325</v>
      </c>
      <c r="L14" s="35" t="s">
        <v>93</v>
      </c>
    </row>
    <row r="15" spans="1:14" s="116" customFormat="1" ht="14.25" customHeight="1">
      <c r="A15" s="34" t="s">
        <v>37</v>
      </c>
      <c r="B15" s="65"/>
      <c r="C15" s="110">
        <v>35862.692000000003</v>
      </c>
      <c r="D15" s="110">
        <v>56230.194000000003</v>
      </c>
      <c r="E15" s="110">
        <v>77410.437999999995</v>
      </c>
      <c r="F15" s="110">
        <v>29037.971000000001</v>
      </c>
      <c r="G15" s="110">
        <v>41781.942000000003</v>
      </c>
      <c r="H15" s="110">
        <v>30842.651000000002</v>
      </c>
      <c r="I15" s="110">
        <v>30256.785</v>
      </c>
      <c r="J15" s="122"/>
      <c r="K15" s="392">
        <v>16.443607655222493</v>
      </c>
      <c r="L15" s="35" t="s">
        <v>38</v>
      </c>
      <c r="N15" s="331"/>
    </row>
    <row r="16" spans="1:14" s="116" customFormat="1" ht="14.25" customHeight="1">
      <c r="A16" s="34" t="s">
        <v>61</v>
      </c>
      <c r="B16" s="65"/>
      <c r="C16" s="110">
        <v>20674.188999999998</v>
      </c>
      <c r="D16" s="110">
        <v>23145.02</v>
      </c>
      <c r="E16" s="110">
        <v>24704.235000000001</v>
      </c>
      <c r="F16" s="110">
        <v>20072.650000000001</v>
      </c>
      <c r="G16" s="110">
        <v>18076.554</v>
      </c>
      <c r="H16" s="110">
        <v>18331.328000000001</v>
      </c>
      <c r="I16" s="110">
        <v>18853.151999999998</v>
      </c>
      <c r="J16" s="122"/>
      <c r="K16" s="392">
        <v>10.246093051600599</v>
      </c>
      <c r="L16" s="35" t="s">
        <v>17</v>
      </c>
    </row>
    <row r="17" spans="1:12" s="116" customFormat="1" ht="14.25" customHeight="1">
      <c r="A17" s="34" t="s">
        <v>27</v>
      </c>
      <c r="B17" s="65"/>
      <c r="C17" s="110">
        <v>4152.0720000000001</v>
      </c>
      <c r="D17" s="110">
        <v>4288.3980000000001</v>
      </c>
      <c r="E17" s="110">
        <v>5672.2709999999997</v>
      </c>
      <c r="F17" s="110">
        <v>8250.7369999999992</v>
      </c>
      <c r="G17" s="110">
        <v>19553.371999999999</v>
      </c>
      <c r="H17" s="110">
        <v>13726.618</v>
      </c>
      <c r="I17" s="110">
        <v>17868.097000000002</v>
      </c>
      <c r="J17" s="122"/>
      <c r="K17" s="392">
        <v>9.7107467503060256</v>
      </c>
      <c r="L17" s="35" t="s">
        <v>28</v>
      </c>
    </row>
    <row r="18" spans="1:12" s="116" customFormat="1" ht="14.25" customHeight="1">
      <c r="A18" s="34" t="s">
        <v>31</v>
      </c>
      <c r="B18" s="65"/>
      <c r="C18" s="110">
        <v>5777.17</v>
      </c>
      <c r="D18" s="110">
        <v>5168.509</v>
      </c>
      <c r="E18" s="110">
        <v>3857.643</v>
      </c>
      <c r="F18" s="110">
        <v>7240.2209999999995</v>
      </c>
      <c r="G18" s="110">
        <v>6651.34</v>
      </c>
      <c r="H18" s="110">
        <v>6441.0290000000005</v>
      </c>
      <c r="I18" s="110">
        <v>10394.273999999999</v>
      </c>
      <c r="J18" s="122"/>
      <c r="K18" s="392">
        <v>5.6489598454323584</v>
      </c>
      <c r="L18" s="35" t="s">
        <v>32</v>
      </c>
    </row>
    <row r="19" spans="1:12" s="116" customFormat="1" ht="14.25" customHeight="1">
      <c r="A19" s="34" t="s">
        <v>15</v>
      </c>
      <c r="B19" s="65"/>
      <c r="C19" s="110">
        <v>14483.627</v>
      </c>
      <c r="D19" s="110">
        <v>9599.9259999999995</v>
      </c>
      <c r="E19" s="110">
        <v>8217.3469999999998</v>
      </c>
      <c r="F19" s="110">
        <v>8949.1640000000007</v>
      </c>
      <c r="G19" s="110">
        <v>6465.7749999999996</v>
      </c>
      <c r="H19" s="110">
        <v>8970.5249999999996</v>
      </c>
      <c r="I19" s="110">
        <v>7129.5209999999997</v>
      </c>
      <c r="J19" s="122"/>
      <c r="K19" s="392">
        <v>3.874669635047792</v>
      </c>
      <c r="L19" s="35" t="s">
        <v>16</v>
      </c>
    </row>
    <row r="20" spans="1:12" s="116" customFormat="1" ht="14.25" customHeight="1">
      <c r="A20" s="34" t="s">
        <v>24</v>
      </c>
      <c r="B20" s="65"/>
      <c r="C20" s="110">
        <v>119.983</v>
      </c>
      <c r="D20" s="110">
        <v>94.233999999999995</v>
      </c>
      <c r="E20" s="110">
        <v>395.49599999999998</v>
      </c>
      <c r="F20" s="110">
        <v>873.47500000000002</v>
      </c>
      <c r="G20" s="110">
        <v>1894.8389999999999</v>
      </c>
      <c r="H20" s="110">
        <v>1793.7429999999999</v>
      </c>
      <c r="I20" s="110">
        <v>5140.2020000000002</v>
      </c>
      <c r="J20" s="122"/>
      <c r="K20" s="392">
        <v>2.793537547250641</v>
      </c>
      <c r="L20" s="35" t="s">
        <v>25</v>
      </c>
    </row>
    <row r="21" spans="1:12" s="116" customFormat="1" ht="14.25" customHeight="1">
      <c r="A21" s="34" t="s">
        <v>33</v>
      </c>
      <c r="B21" s="65"/>
      <c r="C21" s="110">
        <v>7473.9650000000001</v>
      </c>
      <c r="D21" s="110">
        <v>5605.6279999999997</v>
      </c>
      <c r="E21" s="110">
        <v>4470.1629999999996</v>
      </c>
      <c r="F21" s="110">
        <v>2994.0940000000001</v>
      </c>
      <c r="G21" s="110">
        <v>5855.0789999999997</v>
      </c>
      <c r="H21" s="110">
        <v>5905.2749999999996</v>
      </c>
      <c r="I21" s="110">
        <v>4224.2830000000004</v>
      </c>
      <c r="J21" s="122"/>
      <c r="K21" s="392">
        <v>2.2957644798225005</v>
      </c>
      <c r="L21" s="35" t="s">
        <v>33</v>
      </c>
    </row>
    <row r="22" spans="1:12" s="116" customFormat="1" ht="14.25" customHeight="1">
      <c r="A22" s="34" t="s">
        <v>18</v>
      </c>
      <c r="B22" s="65"/>
      <c r="C22" s="110">
        <v>1037.912</v>
      </c>
      <c r="D22" s="110">
        <v>247.85300000000001</v>
      </c>
      <c r="E22" s="110">
        <v>1265.925</v>
      </c>
      <c r="F22" s="110">
        <v>1030.6959999999999</v>
      </c>
      <c r="G22" s="110">
        <v>1217.6780000000001</v>
      </c>
      <c r="H22" s="110">
        <v>1024.625</v>
      </c>
      <c r="I22" s="110">
        <v>1066.2149999999999</v>
      </c>
      <c r="J22" s="122"/>
      <c r="K22" s="392">
        <v>0.57945419964854328</v>
      </c>
      <c r="L22" s="35" t="s">
        <v>19</v>
      </c>
    </row>
    <row r="23" spans="1:12" s="116" customFormat="1" ht="14.25" customHeight="1">
      <c r="A23" s="34" t="s">
        <v>36</v>
      </c>
      <c r="B23" s="65"/>
      <c r="C23" s="110">
        <v>1215.989</v>
      </c>
      <c r="D23" s="110">
        <v>2552.0549999999998</v>
      </c>
      <c r="E23" s="110">
        <v>2301.509</v>
      </c>
      <c r="F23" s="110">
        <v>1762.4949999999999</v>
      </c>
      <c r="G23" s="110">
        <v>2926.0050000000001</v>
      </c>
      <c r="H23" s="110">
        <v>2716.2559999999999</v>
      </c>
      <c r="I23" s="110">
        <v>290.22199999999998</v>
      </c>
      <c r="J23" s="122"/>
      <c r="K23" s="392">
        <v>0.15772649674821637</v>
      </c>
      <c r="L23" s="35" t="s">
        <v>36</v>
      </c>
    </row>
    <row r="24" spans="1:12" s="116" customFormat="1" ht="14.25" customHeight="1">
      <c r="A24" s="34" t="s">
        <v>22</v>
      </c>
      <c r="B24" s="65"/>
      <c r="C24" s="110">
        <v>1651.4369999999999</v>
      </c>
      <c r="D24" s="110">
        <v>719.24900000000002</v>
      </c>
      <c r="E24" s="110">
        <v>1824.1610000000001</v>
      </c>
      <c r="F24" s="110">
        <v>1892.31</v>
      </c>
      <c r="G24" s="110">
        <v>1848.4469999999999</v>
      </c>
      <c r="H24" s="110">
        <v>529.62800000000004</v>
      </c>
      <c r="I24" s="110">
        <v>287.88299999999998</v>
      </c>
      <c r="J24" s="122"/>
      <c r="K24" s="392">
        <v>0.15645532407387025</v>
      </c>
      <c r="L24" s="35" t="s">
        <v>23</v>
      </c>
    </row>
    <row r="25" spans="1:12" s="116" customFormat="1" ht="14.25" customHeight="1">
      <c r="A25" s="34" t="s">
        <v>40</v>
      </c>
      <c r="B25" s="65"/>
      <c r="C25" s="110">
        <v>353.67700000000002</v>
      </c>
      <c r="D25" s="110">
        <v>285.58600000000001</v>
      </c>
      <c r="E25" s="110">
        <v>141.078</v>
      </c>
      <c r="F25" s="110">
        <v>231.02</v>
      </c>
      <c r="G25" s="110">
        <v>166.06700000000001</v>
      </c>
      <c r="H25" s="110">
        <v>109.848</v>
      </c>
      <c r="I25" s="110">
        <v>128.97399999999999</v>
      </c>
      <c r="J25" s="122"/>
      <c r="K25" s="392">
        <v>7.0093298204837867E-2</v>
      </c>
      <c r="L25" s="35" t="s">
        <v>41</v>
      </c>
    </row>
    <row r="26" spans="1:12" s="116" customFormat="1" ht="14.25" customHeight="1">
      <c r="A26" s="34" t="s">
        <v>64</v>
      </c>
      <c r="B26" s="65"/>
      <c r="C26" s="110">
        <v>32.515000000000001</v>
      </c>
      <c r="D26" s="110">
        <v>195.67400000000001</v>
      </c>
      <c r="E26" s="110">
        <v>30.177</v>
      </c>
      <c r="F26" s="110">
        <v>319.90199999999999</v>
      </c>
      <c r="G26" s="110">
        <v>30.408999999999999</v>
      </c>
      <c r="H26" s="110">
        <v>10.473000000000001</v>
      </c>
      <c r="I26" s="110">
        <v>22.302</v>
      </c>
      <c r="J26" s="122"/>
      <c r="K26" s="392">
        <v>1.2120433083910668E-2</v>
      </c>
      <c r="L26" s="35" t="s">
        <v>43</v>
      </c>
    </row>
    <row r="27" spans="1:12" s="116" customFormat="1" ht="14.25" customHeight="1">
      <c r="A27" s="34" t="s">
        <v>47</v>
      </c>
      <c r="B27" s="65"/>
      <c r="C27" s="110">
        <v>340.149</v>
      </c>
      <c r="D27" s="110">
        <v>13.634</v>
      </c>
      <c r="E27" s="110">
        <v>5.6420000000000003</v>
      </c>
      <c r="F27" s="110">
        <v>34.335000000000001</v>
      </c>
      <c r="G27" s="110">
        <v>29.484999999999999</v>
      </c>
      <c r="H27" s="110">
        <v>27.768000000000001</v>
      </c>
      <c r="I27" s="110">
        <v>17.334</v>
      </c>
      <c r="J27" s="122"/>
      <c r="K27" s="392">
        <v>9.4204818884632557E-3</v>
      </c>
      <c r="L27" s="35" t="s">
        <v>48</v>
      </c>
    </row>
    <row r="28" spans="1:12" s="116" customFormat="1" ht="14.25" customHeight="1">
      <c r="A28" s="74" t="s">
        <v>20</v>
      </c>
      <c r="C28" s="230">
        <v>26.277000000000001</v>
      </c>
      <c r="D28" s="230">
        <v>470.85899999999998</v>
      </c>
      <c r="E28" s="230">
        <v>17.591999999999999</v>
      </c>
      <c r="F28" s="230">
        <v>70.789000000000001</v>
      </c>
      <c r="G28" s="230">
        <v>82.988</v>
      </c>
      <c r="H28" s="230">
        <v>2.665</v>
      </c>
      <c r="I28" s="230">
        <v>16.751999999999999</v>
      </c>
      <c r="K28" s="392">
        <v>9.1041832580787147E-3</v>
      </c>
      <c r="L28" s="35" t="s">
        <v>21</v>
      </c>
    </row>
    <row r="29" spans="1:12" s="116" customFormat="1" ht="14.25" customHeight="1">
      <c r="A29" s="34" t="s">
        <v>66</v>
      </c>
      <c r="B29" s="65"/>
      <c r="C29" s="330">
        <v>69.766999999999996</v>
      </c>
      <c r="D29" s="330">
        <v>61.063000000000002</v>
      </c>
      <c r="E29" s="330">
        <v>27.16</v>
      </c>
      <c r="F29" s="330">
        <v>88.980999999999995</v>
      </c>
      <c r="G29" s="330">
        <v>152.47200000000001</v>
      </c>
      <c r="H29" s="330">
        <v>0.69099999999999995</v>
      </c>
      <c r="I29" s="330">
        <v>7.2519999999999998</v>
      </c>
      <c r="J29" s="122"/>
      <c r="K29" s="392">
        <v>3.941233105753751E-3</v>
      </c>
      <c r="L29" s="35" t="s">
        <v>109</v>
      </c>
    </row>
    <row r="30" spans="1:12" s="116" customFormat="1" ht="14.25" customHeight="1">
      <c r="A30" s="34" t="s">
        <v>29</v>
      </c>
      <c r="B30" s="65"/>
      <c r="C30" s="330">
        <v>95.462999999999994</v>
      </c>
      <c r="D30" s="330">
        <v>132.875</v>
      </c>
      <c r="E30" s="330">
        <v>139.44</v>
      </c>
      <c r="F30" s="330">
        <v>678.596</v>
      </c>
      <c r="G30" s="330">
        <v>152.98500000000001</v>
      </c>
      <c r="H30" s="330">
        <v>164.732</v>
      </c>
      <c r="I30" s="330">
        <v>5.2220000000000004</v>
      </c>
      <c r="J30" s="122"/>
      <c r="K30" s="392">
        <v>2.8379921784674701E-3</v>
      </c>
      <c r="L30" s="35" t="s">
        <v>30</v>
      </c>
    </row>
    <row r="31" spans="1:12" s="116" customFormat="1" ht="14.25" customHeight="1">
      <c r="A31" s="34" t="s">
        <v>49</v>
      </c>
      <c r="B31" s="65"/>
      <c r="C31" s="110">
        <v>138.614</v>
      </c>
      <c r="D31" s="110">
        <v>0.96199999999999997</v>
      </c>
      <c r="E31" s="110">
        <v>23.216000000000001</v>
      </c>
      <c r="F31" s="110">
        <v>45.384999999999998</v>
      </c>
      <c r="G31" s="110">
        <v>17.228000000000002</v>
      </c>
      <c r="H31" s="110">
        <v>22.266999999999999</v>
      </c>
      <c r="I31" s="110">
        <v>3.3170000000000002</v>
      </c>
      <c r="J31" s="122"/>
      <c r="K31" s="392">
        <v>1.8026848058170428E-3</v>
      </c>
      <c r="L31" s="35" t="s">
        <v>50</v>
      </c>
    </row>
    <row r="32" spans="1:12" s="116" customFormat="1" ht="14.25" customHeight="1">
      <c r="A32" s="34" t="s">
        <v>504</v>
      </c>
      <c r="B32" s="65"/>
      <c r="C32" s="330">
        <v>3.7130000000000001</v>
      </c>
      <c r="D32" s="330">
        <v>5.9580000000000002</v>
      </c>
      <c r="E32" s="330">
        <v>6.5039999999999996</v>
      </c>
      <c r="F32" s="330">
        <v>14.85</v>
      </c>
      <c r="G32" s="330">
        <v>12.275</v>
      </c>
      <c r="H32" s="330">
        <v>4.0839999999999996</v>
      </c>
      <c r="I32" s="330">
        <v>2.4569999999999999</v>
      </c>
      <c r="J32" s="122"/>
      <c r="K32" s="392">
        <v>1.3353019499223618E-3</v>
      </c>
      <c r="L32" s="35" t="s">
        <v>505</v>
      </c>
    </row>
    <row r="33" spans="1:12" s="116" customFormat="1" ht="14.25" customHeight="1">
      <c r="A33" s="34" t="s">
        <v>63</v>
      </c>
      <c r="B33" s="65"/>
      <c r="C33" s="330">
        <v>989.77200000000005</v>
      </c>
      <c r="D33" s="330">
        <v>84.001000000000005</v>
      </c>
      <c r="E33" s="330">
        <v>282.86900000000003</v>
      </c>
      <c r="F33" s="330">
        <v>45.026000000000003</v>
      </c>
      <c r="G33" s="330">
        <v>158.19499999999999</v>
      </c>
      <c r="H33" s="330">
        <v>23.768999999999998</v>
      </c>
      <c r="I33" s="330">
        <v>1.2470000000000001</v>
      </c>
      <c r="J33" s="122"/>
      <c r="K33" s="393">
        <v>6.7770514104728747E-4</v>
      </c>
      <c r="L33" s="35" t="s">
        <v>53</v>
      </c>
    </row>
    <row r="34" spans="1:12" s="116" customFormat="1" ht="14.25" customHeight="1">
      <c r="A34" s="34" t="s">
        <v>34</v>
      </c>
      <c r="B34" s="65"/>
      <c r="C34" s="330">
        <v>490.35199999999998</v>
      </c>
      <c r="D34" s="330">
        <v>19.795000000000002</v>
      </c>
      <c r="E34" s="330">
        <v>25.66</v>
      </c>
      <c r="F34" s="330">
        <v>72.861999999999995</v>
      </c>
      <c r="G34" s="330">
        <v>44.402999999999999</v>
      </c>
      <c r="H34" s="330">
        <v>1.125</v>
      </c>
      <c r="I34" s="330">
        <v>1.1930000000000001</v>
      </c>
      <c r="J34" s="122"/>
      <c r="K34" s="393">
        <v>6.4835784544459813E-4</v>
      </c>
      <c r="L34" s="35" t="s">
        <v>35</v>
      </c>
    </row>
    <row r="35" spans="1:12" s="116" customFormat="1" ht="14.25" customHeight="1">
      <c r="A35" s="34" t="s">
        <v>44</v>
      </c>
      <c r="B35" s="65"/>
      <c r="C35" s="330">
        <v>27.841999999999999</v>
      </c>
      <c r="D35" s="330">
        <v>3.9089999999999998</v>
      </c>
      <c r="E35" s="330">
        <v>3.5950000000000002</v>
      </c>
      <c r="F35" s="330">
        <v>15.218999999999999</v>
      </c>
      <c r="G35" s="330">
        <v>10.313000000000001</v>
      </c>
      <c r="H35" s="330">
        <v>0.497</v>
      </c>
      <c r="I35" s="330">
        <v>1.1599999999999999</v>
      </c>
      <c r="J35" s="122"/>
      <c r="K35" s="393">
        <v>6.3042338702073238E-4</v>
      </c>
      <c r="L35" s="35" t="s">
        <v>45</v>
      </c>
    </row>
    <row r="36" spans="1:12" s="116" customFormat="1" ht="14.25" customHeight="1">
      <c r="A36" s="34" t="s">
        <v>65</v>
      </c>
      <c r="B36" s="65"/>
      <c r="C36" s="330">
        <v>15.007999999999999</v>
      </c>
      <c r="D36" s="330">
        <v>4.3040000000000003</v>
      </c>
      <c r="E36" s="330">
        <v>1.3859999999999999</v>
      </c>
      <c r="F36" s="330">
        <v>10.592000000000001</v>
      </c>
      <c r="G36" s="330">
        <v>9.7010000000000005</v>
      </c>
      <c r="H36" s="330">
        <v>0.112</v>
      </c>
      <c r="I36" s="330">
        <v>0.48199999999999998</v>
      </c>
      <c r="J36" s="122"/>
      <c r="K36" s="393">
        <v>2.6195178667585609E-4</v>
      </c>
      <c r="L36" s="35" t="s">
        <v>39</v>
      </c>
    </row>
    <row r="37" spans="1:12" s="116" customFormat="1" ht="14.25" customHeight="1">
      <c r="A37" s="34" t="s">
        <v>51</v>
      </c>
      <c r="B37" s="65"/>
      <c r="C37" s="330">
        <v>24.405000000000001</v>
      </c>
      <c r="D37" s="330">
        <v>4.0110000000000001</v>
      </c>
      <c r="E37" s="330">
        <v>4.1349999999999998</v>
      </c>
      <c r="F37" s="330">
        <v>45.462000000000003</v>
      </c>
      <c r="G37" s="330">
        <v>8.4580000000000002</v>
      </c>
      <c r="H37" s="330">
        <v>5.6000000000000001E-2</v>
      </c>
      <c r="I37" s="330">
        <v>0.45900000000000002</v>
      </c>
      <c r="J37" s="122"/>
      <c r="K37" s="393">
        <v>2.4945201262285881E-4</v>
      </c>
      <c r="L37" s="35" t="s">
        <v>52</v>
      </c>
    </row>
    <row r="38" spans="1:12" s="116" customFormat="1" ht="14.25" customHeight="1">
      <c r="A38" s="34" t="s">
        <v>42</v>
      </c>
      <c r="B38" s="65"/>
      <c r="C38" s="330">
        <v>1.2869999999999999</v>
      </c>
      <c r="D38" s="330">
        <v>2.069</v>
      </c>
      <c r="E38" s="330">
        <v>1.63</v>
      </c>
      <c r="F38" s="330">
        <v>1.3420000000000001</v>
      </c>
      <c r="G38" s="330">
        <v>3.125</v>
      </c>
      <c r="H38" s="330">
        <v>266.44499999999999</v>
      </c>
      <c r="I38" s="330">
        <v>0.16200000000000001</v>
      </c>
      <c r="J38" s="122"/>
      <c r="K38" s="393">
        <v>8.8041886808067809E-5</v>
      </c>
      <c r="L38" s="35" t="s">
        <v>42</v>
      </c>
    </row>
    <row r="39" spans="1:12" s="116" customFormat="1" ht="14.25" customHeight="1">
      <c r="A39" s="34" t="s">
        <v>46</v>
      </c>
      <c r="B39" s="65"/>
      <c r="C39" s="330">
        <v>1.367</v>
      </c>
      <c r="D39" s="330">
        <v>0.64600000000000002</v>
      </c>
      <c r="E39" s="330">
        <v>0.13</v>
      </c>
      <c r="F39" s="330">
        <v>1.4810000000000001</v>
      </c>
      <c r="G39" s="330">
        <v>1.2949999999999999</v>
      </c>
      <c r="H39" s="330">
        <v>0.13800000000000001</v>
      </c>
      <c r="I39" s="330">
        <v>1.7999999999999999E-2</v>
      </c>
      <c r="J39" s="122"/>
      <c r="K39" s="393">
        <v>9.7824318675630891E-6</v>
      </c>
      <c r="L39" s="35" t="s">
        <v>46</v>
      </c>
    </row>
    <row r="40" spans="1:12" s="116" customFormat="1" ht="14.25" customHeight="1">
      <c r="A40" s="34" t="s">
        <v>1086</v>
      </c>
      <c r="B40" s="65"/>
      <c r="C40" s="330" t="s">
        <v>250</v>
      </c>
      <c r="D40" s="330">
        <v>183.43899999999999</v>
      </c>
      <c r="E40" s="330">
        <v>571.98500000000001</v>
      </c>
      <c r="F40" s="330" t="s">
        <v>250</v>
      </c>
      <c r="G40" s="330" t="s">
        <v>250</v>
      </c>
      <c r="H40" s="330" t="s">
        <v>250</v>
      </c>
      <c r="I40" s="330">
        <v>73.042000000000002</v>
      </c>
      <c r="J40" s="122"/>
      <c r="K40" s="393">
        <v>3.9696021581696841E-2</v>
      </c>
      <c r="L40" s="35" t="s">
        <v>1088</v>
      </c>
    </row>
    <row r="41" spans="1:12" s="116" customFormat="1" ht="14.25" customHeight="1">
      <c r="A41" s="34"/>
      <c r="B41" s="65"/>
      <c r="C41" s="110"/>
      <c r="D41" s="110"/>
      <c r="E41" s="110"/>
      <c r="F41" s="110"/>
      <c r="G41" s="110"/>
      <c r="H41" s="110"/>
      <c r="I41" s="110"/>
      <c r="J41" s="122"/>
      <c r="K41" s="393"/>
      <c r="L41" s="35"/>
    </row>
    <row r="42" spans="1:12" s="247" customFormat="1" ht="14.25" customHeight="1">
      <c r="A42" s="252" t="s">
        <v>493</v>
      </c>
      <c r="B42" s="232"/>
      <c r="C42" s="113">
        <v>8468.6630000000005</v>
      </c>
      <c r="D42" s="113">
        <v>8023.5479999999516</v>
      </c>
      <c r="E42" s="113">
        <v>10862.702000000019</v>
      </c>
      <c r="F42" s="113">
        <v>20880.044999999984</v>
      </c>
      <c r="G42" s="113">
        <v>12878.266999999963</v>
      </c>
      <c r="H42" s="113">
        <v>8411.0840000000026</v>
      </c>
      <c r="I42" s="113">
        <v>20510.553999999975</v>
      </c>
      <c r="J42" s="261"/>
      <c r="K42" s="393">
        <v>11.146838726165186</v>
      </c>
      <c r="L42" s="241" t="s">
        <v>755</v>
      </c>
    </row>
    <row r="43" spans="1:12" s="116" customFormat="1" ht="14.25" customHeight="1">
      <c r="A43" s="252"/>
      <c r="B43" s="232"/>
      <c r="C43" s="113"/>
      <c r="D43" s="113"/>
      <c r="E43" s="113"/>
      <c r="F43" s="113"/>
      <c r="G43" s="113"/>
      <c r="H43" s="113"/>
      <c r="I43" s="113"/>
      <c r="J43" s="111"/>
      <c r="K43" s="392"/>
      <c r="L43" s="377"/>
    </row>
    <row r="44" spans="1:12" s="116" customFormat="1" ht="14.25" customHeight="1">
      <c r="A44" s="34" t="s">
        <v>900</v>
      </c>
      <c r="B44" s="65"/>
      <c r="C44" s="110">
        <v>2274.16</v>
      </c>
      <c r="D44" s="110">
        <v>140.89400000000001</v>
      </c>
      <c r="E44" s="110">
        <v>229.62799999999999</v>
      </c>
      <c r="F44" s="110">
        <v>3840.0189999999998</v>
      </c>
      <c r="G44" s="110">
        <v>8324.0609999999997</v>
      </c>
      <c r="H44" s="110">
        <v>2955.5819999999999</v>
      </c>
      <c r="I44" s="110">
        <v>11576.206</v>
      </c>
      <c r="K44" s="392">
        <v>6.2913025822152804</v>
      </c>
      <c r="L44" s="35" t="s">
        <v>55</v>
      </c>
    </row>
    <row r="45" spans="1:12" s="116" customFormat="1" ht="14.25" customHeight="1">
      <c r="A45" s="34" t="s">
        <v>72</v>
      </c>
      <c r="B45" s="65"/>
      <c r="C45" s="110" t="s">
        <v>250</v>
      </c>
      <c r="D45" s="110">
        <v>2.5830000000000002</v>
      </c>
      <c r="E45" s="110">
        <v>164.286</v>
      </c>
      <c r="F45" s="110">
        <v>52.194000000000003</v>
      </c>
      <c r="G45" s="110">
        <v>11.042999999999999</v>
      </c>
      <c r="H45" s="110">
        <v>242.881</v>
      </c>
      <c r="I45" s="110">
        <v>3608.4879999999998</v>
      </c>
      <c r="K45" s="392">
        <v>1.9610993336066109</v>
      </c>
      <c r="L45" s="35" t="s">
        <v>98</v>
      </c>
    </row>
    <row r="46" spans="1:12" s="116" customFormat="1" ht="14.25" customHeight="1">
      <c r="A46" s="34" t="s">
        <v>67</v>
      </c>
      <c r="B46" s="65"/>
      <c r="C46" s="110">
        <v>6178.4390000000003</v>
      </c>
      <c r="D46" s="110">
        <v>7541.415</v>
      </c>
      <c r="E46" s="110">
        <v>9889.2790000000005</v>
      </c>
      <c r="F46" s="110">
        <v>14299.035</v>
      </c>
      <c r="G46" s="110">
        <v>4149.4449999999997</v>
      </c>
      <c r="H46" s="110">
        <v>3404.81</v>
      </c>
      <c r="I46" s="110">
        <v>2257.596</v>
      </c>
      <c r="K46" s="392">
        <v>1.2269321696934978</v>
      </c>
      <c r="L46" s="35" t="s">
        <v>26</v>
      </c>
    </row>
    <row r="47" spans="1:12" s="116" customFormat="1" ht="14.25" customHeight="1">
      <c r="A47" s="34" t="s">
        <v>10</v>
      </c>
      <c r="B47" s="65"/>
      <c r="C47" s="110" t="s">
        <v>250</v>
      </c>
      <c r="D47" s="110" t="s">
        <v>250</v>
      </c>
      <c r="E47" s="110" t="s">
        <v>250</v>
      </c>
      <c r="F47" s="110">
        <v>324.00799999999998</v>
      </c>
      <c r="G47" s="110">
        <v>337.65300000000002</v>
      </c>
      <c r="H47" s="110">
        <v>669.47500000000002</v>
      </c>
      <c r="I47" s="110">
        <v>1775.2249999999999</v>
      </c>
      <c r="K47" s="392">
        <v>0.96477875622748255</v>
      </c>
      <c r="L47" s="35" t="s">
        <v>11</v>
      </c>
    </row>
    <row r="48" spans="1:12" ht="14.5" customHeight="1">
      <c r="A48" s="24"/>
      <c r="B48" s="24"/>
      <c r="C48" s="133"/>
      <c r="D48" s="133"/>
      <c r="E48" s="133"/>
      <c r="F48" s="133"/>
      <c r="G48" s="133"/>
      <c r="H48" s="133"/>
      <c r="I48" s="133"/>
      <c r="J48" s="133"/>
      <c r="K48" s="170"/>
      <c r="L48" s="13"/>
    </row>
    <row r="50" spans="1:20" s="20" customFormat="1" ht="12" customHeight="1">
      <c r="A50" s="572" t="s">
        <v>1</v>
      </c>
      <c r="B50" s="73" t="s">
        <v>2</v>
      </c>
      <c r="D50" s="22"/>
      <c r="E50" s="22"/>
      <c r="F50" s="22"/>
      <c r="G50" s="22"/>
      <c r="H50" s="22"/>
      <c r="I50" s="22"/>
      <c r="J50" s="22"/>
      <c r="K50" s="178"/>
      <c r="L50" s="55" t="s">
        <v>3</v>
      </c>
      <c r="O50" s="24"/>
      <c r="P50" s="24"/>
      <c r="Q50" s="24"/>
      <c r="R50" s="24"/>
      <c r="S50" s="24"/>
      <c r="T50" s="24"/>
    </row>
    <row r="51" spans="1:20" s="20" customFormat="1" ht="12" customHeight="1">
      <c r="A51" s="574"/>
      <c r="B51" s="56" t="s">
        <v>605</v>
      </c>
      <c r="D51" s="22"/>
      <c r="E51" s="22"/>
      <c r="F51" s="22"/>
      <c r="G51" s="22"/>
      <c r="H51" s="22"/>
      <c r="I51" s="22"/>
      <c r="J51" s="22"/>
      <c r="K51" s="178"/>
      <c r="L51" s="19"/>
      <c r="O51" s="24"/>
      <c r="P51" s="24"/>
      <c r="Q51" s="24"/>
      <c r="R51" s="24"/>
      <c r="S51" s="24"/>
      <c r="T51" s="24"/>
    </row>
    <row r="52" spans="1:20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178"/>
      <c r="L52" s="19"/>
      <c r="O52" s="24"/>
      <c r="P52" s="24"/>
      <c r="Q52" s="24"/>
      <c r="R52" s="24"/>
      <c r="S52" s="24"/>
      <c r="T52" s="24"/>
    </row>
    <row r="53" spans="1:20" s="20" customFormat="1" ht="12" customHeight="1">
      <c r="A53" s="574"/>
      <c r="B53" s="239" t="s">
        <v>975</v>
      </c>
      <c r="D53" s="22"/>
      <c r="E53" s="22"/>
      <c r="F53" s="22"/>
      <c r="G53" s="22"/>
      <c r="H53" s="22"/>
      <c r="I53" s="22"/>
      <c r="J53" s="22"/>
      <c r="K53" s="178"/>
      <c r="L53" s="19"/>
      <c r="O53" s="24"/>
      <c r="P53" s="24"/>
      <c r="Q53" s="24"/>
      <c r="R53" s="24"/>
      <c r="S53" s="24"/>
      <c r="T53" s="24"/>
    </row>
    <row r="54" spans="1:20" s="20" customFormat="1" ht="12" customHeight="1">
      <c r="A54" s="1"/>
      <c r="B54" s="1"/>
      <c r="C54" s="1"/>
      <c r="D54" s="25"/>
      <c r="E54" s="25"/>
      <c r="F54" s="25"/>
      <c r="G54" s="25"/>
      <c r="H54" s="25"/>
      <c r="I54" s="25"/>
      <c r="J54" s="25"/>
      <c r="K54" s="25"/>
      <c r="L54" s="108" t="s">
        <v>603</v>
      </c>
      <c r="O54" s="24"/>
      <c r="P54" s="24"/>
      <c r="Q54" s="24"/>
      <c r="R54" s="24"/>
      <c r="S54" s="24"/>
      <c r="T54" s="24"/>
    </row>
    <row r="55" spans="1:20" s="20" customFormat="1" ht="18" customHeight="1">
      <c r="A55" s="179"/>
      <c r="B55" s="180"/>
      <c r="C55" s="180"/>
      <c r="D55" s="3"/>
      <c r="E55" s="3"/>
      <c r="F55" s="3"/>
      <c r="G55" s="3"/>
      <c r="H55" s="3"/>
      <c r="I55" s="3"/>
      <c r="J55" s="3"/>
      <c r="K55" s="166"/>
      <c r="L55" s="58" t="s">
        <v>1001</v>
      </c>
      <c r="O55" s="24"/>
      <c r="P55" s="24"/>
      <c r="Q55" s="24"/>
      <c r="R55" s="24"/>
      <c r="S55" s="24"/>
      <c r="T55" s="24"/>
    </row>
    <row r="56" spans="1:20" s="567" customFormat="1" ht="30" customHeight="1">
      <c r="A56" s="576">
        <v>50</v>
      </c>
      <c r="B56" s="631" t="s">
        <v>549</v>
      </c>
      <c r="C56" s="587"/>
      <c r="D56" s="587"/>
      <c r="E56" s="587"/>
      <c r="F56" s="587"/>
      <c r="G56" s="587"/>
      <c r="H56" s="587"/>
      <c r="I56" s="587"/>
      <c r="J56" s="587"/>
      <c r="K56" s="587"/>
      <c r="L56" s="566" t="s">
        <v>12</v>
      </c>
      <c r="N56" s="568"/>
      <c r="O56" s="568"/>
      <c r="P56" s="568"/>
      <c r="Q56" s="569"/>
      <c r="R56" s="569"/>
      <c r="S56" s="569"/>
      <c r="T56" s="569"/>
    </row>
    <row r="57" spans="1:20" s="116" customFormat="1" ht="18" customHeight="1">
      <c r="A57" s="577"/>
      <c r="B57" s="633" t="s">
        <v>550</v>
      </c>
      <c r="C57" s="582"/>
      <c r="D57" s="582"/>
      <c r="E57" s="582"/>
      <c r="F57" s="582"/>
      <c r="G57" s="582"/>
      <c r="H57" s="582"/>
      <c r="I57" s="582"/>
      <c r="J57" s="582"/>
      <c r="K57" s="582"/>
      <c r="L57" s="418" t="s">
        <v>13</v>
      </c>
    </row>
    <row r="61" spans="1:20" ht="14.25" customHeight="1">
      <c r="A61" s="623" t="s">
        <v>891</v>
      </c>
      <c r="B61" s="623"/>
      <c r="L61" s="382" t="s">
        <v>892</v>
      </c>
    </row>
    <row r="62" spans="1:20" ht="9" customHeight="1"/>
    <row r="63" spans="1:20" ht="18.75" customHeight="1">
      <c r="A63" s="33" t="s">
        <v>0</v>
      </c>
      <c r="C63" s="109">
        <v>2015</v>
      </c>
      <c r="D63" s="109">
        <v>2020</v>
      </c>
      <c r="E63" s="109">
        <v>2021</v>
      </c>
      <c r="F63" s="109">
        <v>2022</v>
      </c>
      <c r="G63" s="109">
        <v>2023</v>
      </c>
      <c r="H63" s="109">
        <v>2024</v>
      </c>
      <c r="I63" s="109" t="s">
        <v>1003</v>
      </c>
      <c r="J63" s="109"/>
      <c r="K63" s="390" t="s">
        <v>211</v>
      </c>
      <c r="L63" s="243" t="s">
        <v>0</v>
      </c>
    </row>
    <row r="64" spans="1:20" ht="14.5" customHeight="1">
      <c r="K64" s="392"/>
    </row>
    <row r="65" spans="1:12" ht="14.5" customHeight="1">
      <c r="A65" s="74" t="s">
        <v>301</v>
      </c>
      <c r="B65" s="116"/>
      <c r="C65" s="230">
        <v>16.064000000000306</v>
      </c>
      <c r="D65" s="230">
        <v>338.65599999995175</v>
      </c>
      <c r="E65" s="230">
        <v>579.5090000000182</v>
      </c>
      <c r="F65" s="230">
        <v>2364.7889999999825</v>
      </c>
      <c r="G65" s="230">
        <v>56.06499999996413</v>
      </c>
      <c r="H65" s="230">
        <v>1138.336000000003</v>
      </c>
      <c r="I65" s="230">
        <v>1293.0389999999752</v>
      </c>
      <c r="J65" s="116"/>
      <c r="K65" s="392">
        <v>0.70272588442231487</v>
      </c>
      <c r="L65" s="35" t="s">
        <v>302</v>
      </c>
    </row>
    <row r="66" spans="1:12" ht="5.25" customHeight="1">
      <c r="A66" s="74"/>
      <c r="B66" s="116"/>
      <c r="C66" s="230"/>
      <c r="D66" s="230"/>
      <c r="E66" s="230"/>
      <c r="F66" s="230"/>
      <c r="G66" s="230"/>
      <c r="H66" s="230"/>
      <c r="I66" s="230"/>
      <c r="J66" s="116"/>
      <c r="K66" s="392"/>
      <c r="L66" s="35"/>
    </row>
    <row r="67" spans="1:12" ht="5.25" customHeight="1">
      <c r="A67" s="564"/>
      <c r="B67" s="565"/>
      <c r="C67" s="558"/>
      <c r="D67" s="558"/>
      <c r="E67" s="558"/>
      <c r="F67" s="558"/>
      <c r="G67" s="558"/>
      <c r="H67" s="558"/>
      <c r="I67" s="558"/>
      <c r="J67" s="565"/>
      <c r="K67" s="559"/>
      <c r="L67" s="560"/>
    </row>
    <row r="68" spans="1:12" ht="14.5" customHeight="1">
      <c r="A68" s="242" t="s">
        <v>205</v>
      </c>
      <c r="B68" s="116"/>
      <c r="C68" s="111">
        <v>139266.48300000001</v>
      </c>
      <c r="D68" s="111">
        <v>158685.01199999999</v>
      </c>
      <c r="E68" s="111">
        <v>182366.761</v>
      </c>
      <c r="F68" s="111">
        <v>165324.22</v>
      </c>
      <c r="G68" s="111">
        <v>174204.50200000001</v>
      </c>
      <c r="H68" s="111">
        <v>145954.05300000001</v>
      </c>
      <c r="I68" s="111">
        <v>184003.326</v>
      </c>
      <c r="J68" s="116"/>
      <c r="K68" s="392">
        <v>100</v>
      </c>
      <c r="L68" s="241" t="s">
        <v>206</v>
      </c>
    </row>
    <row r="104" spans="1:19" s="116" customFormat="1" ht="12" customHeight="1">
      <c r="A104" s="572"/>
      <c r="B104" s="56" t="s">
        <v>605</v>
      </c>
      <c r="C104" s="2"/>
      <c r="D104" s="2"/>
      <c r="E104" s="2"/>
      <c r="F104" s="2"/>
      <c r="G104" s="2"/>
      <c r="H104" s="2"/>
      <c r="I104" s="2"/>
      <c r="J104" s="2"/>
      <c r="K104" s="628"/>
      <c r="L104" s="628"/>
    </row>
    <row r="105" spans="1:19" s="116" customFormat="1" ht="12" customHeight="1">
      <c r="A105" s="574"/>
      <c r="B105" s="56" t="s">
        <v>73</v>
      </c>
      <c r="C105" s="2"/>
      <c r="D105" s="2"/>
      <c r="E105" s="2"/>
      <c r="F105" s="2"/>
      <c r="G105" s="2"/>
      <c r="H105" s="2"/>
      <c r="I105" s="2"/>
      <c r="J105" s="2"/>
      <c r="K105" s="171"/>
      <c r="L105" s="22"/>
      <c r="N105" s="20"/>
      <c r="O105" s="20"/>
      <c r="P105" s="20"/>
    </row>
    <row r="106" spans="1:19" ht="12" customHeight="1">
      <c r="A106" s="574"/>
      <c r="B106" s="239" t="s">
        <v>975</v>
      </c>
      <c r="Q106" s="20"/>
      <c r="R106" s="20"/>
      <c r="S106" s="20"/>
    </row>
    <row r="107" spans="1:19" ht="12" customHeight="1">
      <c r="A107" s="574"/>
    </row>
  </sheetData>
  <mergeCells count="11">
    <mergeCell ref="A104:A107"/>
    <mergeCell ref="K104:L104"/>
    <mergeCell ref="A3:A4"/>
    <mergeCell ref="A8:B8"/>
    <mergeCell ref="B4:K4"/>
    <mergeCell ref="B3:I3"/>
    <mergeCell ref="B56:K56"/>
    <mergeCell ref="A50:A53"/>
    <mergeCell ref="A56:A57"/>
    <mergeCell ref="B57:K57"/>
    <mergeCell ref="A61:B61"/>
  </mergeCells>
  <hyperlinks>
    <hyperlink ref="L3" location="'Inhoudsopgave Zuivel in cijfers'!A1" display="Terug naar inhoudsopgave" xr:uid="{AF89322D-D858-4A2E-BB3D-F93C09241E98}"/>
    <hyperlink ref="L4" location="'Inhoudsopgave Zuivel in cijfers'!A1" display="Back to table of contents" xr:uid="{09F2C587-65DE-4E44-808F-6359FCDAC2F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BBD25B"/>
  </sheetPr>
  <dimension ref="A1:N54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4" style="2" customWidth="1"/>
    <col min="3" max="9" width="9.25" style="2" customWidth="1"/>
    <col min="10" max="10" width="1.75" style="2" customWidth="1"/>
    <col min="11" max="11" width="6.75" style="169" bestFit="1" customWidth="1"/>
    <col min="12" max="12" width="31" style="7" customWidth="1"/>
    <col min="13" max="16384" width="9.5" style="2"/>
  </cols>
  <sheetData>
    <row r="1" spans="1:14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4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4" ht="30" customHeight="1">
      <c r="A3" s="576">
        <v>52</v>
      </c>
      <c r="B3" s="631" t="s">
        <v>551</v>
      </c>
      <c r="C3" s="582"/>
      <c r="D3" s="582"/>
      <c r="E3" s="582"/>
      <c r="F3" s="582"/>
      <c r="G3" s="582"/>
      <c r="H3" s="582"/>
      <c r="I3" s="582"/>
      <c r="J3" s="582"/>
      <c r="K3" s="582"/>
      <c r="L3" s="123" t="s">
        <v>579</v>
      </c>
    </row>
    <row r="4" spans="1:14" ht="18" customHeight="1">
      <c r="A4" s="577"/>
      <c r="B4" s="633" t="s">
        <v>552</v>
      </c>
      <c r="C4" s="582"/>
      <c r="D4" s="582"/>
      <c r="E4" s="582"/>
      <c r="F4" s="582"/>
      <c r="G4" s="582"/>
      <c r="H4" s="582"/>
      <c r="I4" s="582"/>
      <c r="J4" s="582"/>
      <c r="K4" s="582"/>
      <c r="L4" s="220" t="s">
        <v>580</v>
      </c>
    </row>
    <row r="5" spans="1:14" ht="14.25" customHeight="1">
      <c r="L5" s="82"/>
    </row>
    <row r="6" spans="1:14" ht="14.25" customHeight="1">
      <c r="L6" s="82"/>
    </row>
    <row r="7" spans="1:14" ht="14.25" customHeight="1">
      <c r="L7" s="82"/>
    </row>
    <row r="8" spans="1:14" ht="14.25" customHeight="1">
      <c r="A8" s="623" t="s">
        <v>891</v>
      </c>
      <c r="B8" s="623"/>
      <c r="L8" s="382" t="s">
        <v>892</v>
      </c>
    </row>
    <row r="9" spans="1:14" ht="9" customHeight="1"/>
    <row r="10" spans="1:14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4" s="116" customFormat="1" ht="14.25" customHeight="1">
      <c r="C11" s="66"/>
      <c r="D11" s="66"/>
      <c r="E11" s="66"/>
      <c r="F11" s="66"/>
      <c r="G11" s="66"/>
      <c r="H11" s="66"/>
      <c r="I11" s="66"/>
      <c r="K11" s="391"/>
      <c r="L11" s="66"/>
    </row>
    <row r="12" spans="1:14" s="116" customFormat="1" ht="14.25" customHeight="1">
      <c r="A12" s="252" t="s">
        <v>754</v>
      </c>
      <c r="B12" s="232"/>
      <c r="C12" s="113">
        <v>47525.595000000001</v>
      </c>
      <c r="D12" s="113">
        <v>43484.812000000005</v>
      </c>
      <c r="E12" s="113">
        <v>35209.207999999999</v>
      </c>
      <c r="F12" s="113">
        <v>37263.930000000008</v>
      </c>
      <c r="G12" s="113">
        <v>35781.004000000008</v>
      </c>
      <c r="H12" s="113">
        <v>28781.100999999991</v>
      </c>
      <c r="I12" s="113">
        <v>23307.924000000006</v>
      </c>
      <c r="J12" s="111"/>
      <c r="K12" s="392">
        <v>76.527612922675843</v>
      </c>
      <c r="L12" s="241" t="s">
        <v>754</v>
      </c>
    </row>
    <row r="13" spans="1:14" s="116" customFormat="1" ht="14.25" customHeight="1">
      <c r="A13" s="34"/>
      <c r="B13" s="65"/>
      <c r="C13" s="66"/>
      <c r="D13" s="66"/>
      <c r="E13" s="66"/>
      <c r="F13" s="66"/>
      <c r="G13" s="66"/>
      <c r="H13" s="66"/>
      <c r="I13" s="66"/>
      <c r="K13" s="391"/>
      <c r="L13" s="35"/>
    </row>
    <row r="14" spans="1:14" s="116" customFormat="1" ht="14.25" customHeight="1">
      <c r="A14" s="34" t="s">
        <v>61</v>
      </c>
      <c r="B14" s="65"/>
      <c r="C14" s="110">
        <v>22957.968000000001</v>
      </c>
      <c r="D14" s="110">
        <v>8452.4889999999996</v>
      </c>
      <c r="E14" s="110">
        <v>7722.9470000000001</v>
      </c>
      <c r="F14" s="110">
        <v>5064.3100000000004</v>
      </c>
      <c r="G14" s="110">
        <v>7406.53</v>
      </c>
      <c r="H14" s="110">
        <v>7914.7740000000003</v>
      </c>
      <c r="I14" s="110">
        <v>7294.7420000000002</v>
      </c>
      <c r="J14" s="122"/>
      <c r="K14" s="392">
        <v>23.951047384004948</v>
      </c>
      <c r="L14" s="35" t="s">
        <v>17</v>
      </c>
    </row>
    <row r="15" spans="1:14" s="116" customFormat="1" ht="14.25" customHeight="1">
      <c r="A15" s="34" t="s">
        <v>14</v>
      </c>
      <c r="B15" s="65"/>
      <c r="C15" s="110">
        <v>8473.5750000000007</v>
      </c>
      <c r="D15" s="110">
        <v>11999.734</v>
      </c>
      <c r="E15" s="110">
        <v>11270.076999999999</v>
      </c>
      <c r="F15" s="110">
        <v>12777.851000000001</v>
      </c>
      <c r="G15" s="110">
        <v>8969.1679999999997</v>
      </c>
      <c r="H15" s="110">
        <v>6468.9409999999998</v>
      </c>
      <c r="I15" s="110">
        <v>6352.0439999999999</v>
      </c>
      <c r="J15" s="122"/>
      <c r="K15" s="392">
        <v>20.855858483999064</v>
      </c>
      <c r="L15" s="35" t="s">
        <v>93</v>
      </c>
      <c r="N15" s="331"/>
    </row>
    <row r="16" spans="1:14" s="116" customFormat="1" ht="14.25" customHeight="1">
      <c r="A16" s="34" t="s">
        <v>15</v>
      </c>
      <c r="B16" s="65"/>
      <c r="C16" s="110">
        <v>3827.826</v>
      </c>
      <c r="D16" s="110">
        <v>3816.9470000000001</v>
      </c>
      <c r="E16" s="110">
        <v>2242.337</v>
      </c>
      <c r="F16" s="110">
        <v>3776.364</v>
      </c>
      <c r="G16" s="110">
        <v>3419.085</v>
      </c>
      <c r="H16" s="110">
        <v>2830.59</v>
      </c>
      <c r="I16" s="110">
        <v>4133.0649999999996</v>
      </c>
      <c r="J16" s="122"/>
      <c r="K16" s="392">
        <v>13.57021751505021</v>
      </c>
      <c r="L16" s="35" t="s">
        <v>16</v>
      </c>
    </row>
    <row r="17" spans="1:12" s="116" customFormat="1" ht="14.25" customHeight="1">
      <c r="A17" s="34" t="s">
        <v>37</v>
      </c>
      <c r="B17" s="65"/>
      <c r="C17" s="110">
        <v>4038.2559999999999</v>
      </c>
      <c r="D17" s="110">
        <v>12554.949000000001</v>
      </c>
      <c r="E17" s="110">
        <v>8983.8989999999994</v>
      </c>
      <c r="F17" s="110">
        <v>9464.634</v>
      </c>
      <c r="G17" s="110">
        <v>13488.751</v>
      </c>
      <c r="H17" s="110">
        <v>7437.7089999999998</v>
      </c>
      <c r="I17" s="110">
        <v>2070.6120000000001</v>
      </c>
      <c r="J17" s="122"/>
      <c r="K17" s="392">
        <v>6.7985031034530419</v>
      </c>
      <c r="L17" s="35" t="s">
        <v>38</v>
      </c>
    </row>
    <row r="18" spans="1:12" s="116" customFormat="1" ht="14.25" customHeight="1">
      <c r="A18" s="34" t="s">
        <v>27</v>
      </c>
      <c r="B18" s="65"/>
      <c r="C18" s="110">
        <v>1303.867</v>
      </c>
      <c r="D18" s="110">
        <v>715.62199999999996</v>
      </c>
      <c r="E18" s="110">
        <v>823.49099999999999</v>
      </c>
      <c r="F18" s="110">
        <v>1105.913</v>
      </c>
      <c r="G18" s="110">
        <v>683.17100000000005</v>
      </c>
      <c r="H18" s="110">
        <v>1294.587</v>
      </c>
      <c r="I18" s="110">
        <v>1309.7929999999999</v>
      </c>
      <c r="J18" s="122"/>
      <c r="K18" s="392">
        <v>4.3004830337026299</v>
      </c>
      <c r="L18" s="35" t="s">
        <v>28</v>
      </c>
    </row>
    <row r="19" spans="1:12" s="116" customFormat="1" ht="14.25" customHeight="1">
      <c r="A19" s="34" t="s">
        <v>31</v>
      </c>
      <c r="B19" s="65"/>
      <c r="C19" s="110">
        <v>912.625</v>
      </c>
      <c r="D19" s="110">
        <v>1256.588</v>
      </c>
      <c r="E19" s="110">
        <v>1412.8620000000001</v>
      </c>
      <c r="F19" s="110">
        <v>765.84699999999998</v>
      </c>
      <c r="G19" s="110">
        <v>1012.931</v>
      </c>
      <c r="H19" s="110">
        <v>1237.33</v>
      </c>
      <c r="I19" s="110">
        <v>637.61500000000001</v>
      </c>
      <c r="J19" s="122"/>
      <c r="K19" s="392">
        <v>2.0935006444028197</v>
      </c>
      <c r="L19" s="35" t="s">
        <v>32</v>
      </c>
    </row>
    <row r="20" spans="1:12" s="116" customFormat="1" ht="14.25" customHeight="1">
      <c r="A20" s="34" t="s">
        <v>24</v>
      </c>
      <c r="B20" s="65"/>
      <c r="C20" s="110">
        <v>4221.9889999999996</v>
      </c>
      <c r="D20" s="110">
        <v>3073.558</v>
      </c>
      <c r="E20" s="110">
        <v>2259.4989999999998</v>
      </c>
      <c r="F20" s="110">
        <v>3618.4639999999999</v>
      </c>
      <c r="G20" s="110">
        <v>47.523000000000003</v>
      </c>
      <c r="H20" s="110">
        <v>261.71300000000002</v>
      </c>
      <c r="I20" s="110">
        <v>368.375</v>
      </c>
      <c r="J20" s="122"/>
      <c r="K20" s="392">
        <v>1.2094967964710501</v>
      </c>
      <c r="L20" s="35" t="s">
        <v>25</v>
      </c>
    </row>
    <row r="21" spans="1:12" s="116" customFormat="1" ht="14.25" customHeight="1">
      <c r="A21" s="34" t="s">
        <v>29</v>
      </c>
      <c r="B21" s="65"/>
      <c r="C21" s="110">
        <v>305.10899999999998</v>
      </c>
      <c r="D21" s="110">
        <v>363.3</v>
      </c>
      <c r="E21" s="110">
        <v>23.452999999999999</v>
      </c>
      <c r="F21" s="110">
        <v>119.643</v>
      </c>
      <c r="G21" s="110">
        <v>64.852999999999994</v>
      </c>
      <c r="H21" s="110">
        <v>254.411</v>
      </c>
      <c r="I21" s="110">
        <v>353.88099999999997</v>
      </c>
      <c r="J21" s="122"/>
      <c r="K21" s="392">
        <v>1.1619082072126818</v>
      </c>
      <c r="L21" s="35" t="s">
        <v>30</v>
      </c>
    </row>
    <row r="22" spans="1:12" s="116" customFormat="1" ht="14.25" customHeight="1">
      <c r="A22" s="34" t="s">
        <v>36</v>
      </c>
      <c r="B22" s="65"/>
      <c r="C22" s="110">
        <v>889.45799999999997</v>
      </c>
      <c r="D22" s="110">
        <v>103.485</v>
      </c>
      <c r="E22" s="110">
        <v>166.916</v>
      </c>
      <c r="F22" s="110">
        <v>35.298999999999999</v>
      </c>
      <c r="G22" s="110">
        <v>161.054</v>
      </c>
      <c r="H22" s="110">
        <v>463.22399999999999</v>
      </c>
      <c r="I22" s="110">
        <v>291.101</v>
      </c>
      <c r="J22" s="122"/>
      <c r="K22" s="392">
        <v>0.95578073145441245</v>
      </c>
      <c r="L22" s="35" t="s">
        <v>36</v>
      </c>
    </row>
    <row r="23" spans="1:12" s="116" customFormat="1" ht="14.25" customHeight="1">
      <c r="A23" s="34" t="s">
        <v>22</v>
      </c>
      <c r="B23" s="65"/>
      <c r="C23" s="110">
        <v>181.12700000000001</v>
      </c>
      <c r="D23" s="110">
        <v>714.13400000000001</v>
      </c>
      <c r="E23" s="110">
        <v>90.545000000000002</v>
      </c>
      <c r="F23" s="110">
        <v>56.828000000000003</v>
      </c>
      <c r="G23" s="110">
        <v>101.9</v>
      </c>
      <c r="H23" s="110">
        <v>118.563</v>
      </c>
      <c r="I23" s="110">
        <v>152.34200000000001</v>
      </c>
      <c r="J23" s="122"/>
      <c r="K23" s="392">
        <v>0.50018910340819212</v>
      </c>
      <c r="L23" s="35" t="s">
        <v>23</v>
      </c>
    </row>
    <row r="24" spans="1:12" s="116" customFormat="1" ht="14.25" customHeight="1">
      <c r="A24" s="34" t="s">
        <v>66</v>
      </c>
      <c r="B24" s="65"/>
      <c r="C24" s="110">
        <v>184.44800000000001</v>
      </c>
      <c r="D24" s="110">
        <v>37.197000000000003</v>
      </c>
      <c r="E24" s="110">
        <v>45.779000000000003</v>
      </c>
      <c r="F24" s="110">
        <v>88.742000000000004</v>
      </c>
      <c r="G24" s="110">
        <v>68.632999999999996</v>
      </c>
      <c r="H24" s="110">
        <v>385.863</v>
      </c>
      <c r="I24" s="110">
        <v>136.18799999999999</v>
      </c>
      <c r="J24" s="122"/>
      <c r="K24" s="392">
        <v>0.44715018586440286</v>
      </c>
      <c r="L24" s="35" t="s">
        <v>109</v>
      </c>
    </row>
    <row r="25" spans="1:12" s="116" customFormat="1" ht="14.25" customHeight="1">
      <c r="A25" s="34" t="s">
        <v>33</v>
      </c>
      <c r="B25" s="65"/>
      <c r="C25" s="110">
        <v>9.2100000000000009</v>
      </c>
      <c r="D25" s="110">
        <v>134.988</v>
      </c>
      <c r="E25" s="110">
        <v>78.316000000000003</v>
      </c>
      <c r="F25" s="110">
        <v>104.42</v>
      </c>
      <c r="G25" s="110">
        <v>28.3</v>
      </c>
      <c r="H25" s="110">
        <v>27.457999999999998</v>
      </c>
      <c r="I25" s="110">
        <v>116.898</v>
      </c>
      <c r="J25" s="122"/>
      <c r="K25" s="392">
        <v>0.38381474452357739</v>
      </c>
      <c r="L25" s="35" t="s">
        <v>33</v>
      </c>
    </row>
    <row r="26" spans="1:12" s="116" customFormat="1" ht="14.25" customHeight="1">
      <c r="A26" s="34" t="s">
        <v>18</v>
      </c>
      <c r="B26" s="65"/>
      <c r="C26" s="110">
        <v>62.895000000000003</v>
      </c>
      <c r="D26" s="110">
        <v>158.24799999999999</v>
      </c>
      <c r="E26" s="110">
        <v>42.552</v>
      </c>
      <c r="F26" s="110">
        <v>189.321</v>
      </c>
      <c r="G26" s="110">
        <v>93.888999999999996</v>
      </c>
      <c r="H26" s="110">
        <v>82.87</v>
      </c>
      <c r="I26" s="110">
        <v>68.218000000000004</v>
      </c>
      <c r="J26" s="122"/>
      <c r="K26" s="392">
        <v>0.22398222588846181</v>
      </c>
      <c r="L26" s="35" t="s">
        <v>19</v>
      </c>
    </row>
    <row r="27" spans="1:12" s="116" customFormat="1" ht="14.25" customHeight="1">
      <c r="A27" s="34" t="s">
        <v>47</v>
      </c>
      <c r="B27" s="65"/>
      <c r="C27" s="110">
        <v>3.157</v>
      </c>
      <c r="D27" s="110">
        <v>1.68</v>
      </c>
      <c r="E27" s="110">
        <v>1.6060000000000001</v>
      </c>
      <c r="F27" s="110">
        <v>12.218</v>
      </c>
      <c r="G27" s="110">
        <v>85.844999999999999</v>
      </c>
      <c r="H27" s="110">
        <v>1.298</v>
      </c>
      <c r="I27" s="110">
        <v>7.0860000000000003</v>
      </c>
      <c r="J27" s="122"/>
      <c r="K27" s="392">
        <v>2.326567845210414E-2</v>
      </c>
      <c r="L27" s="35" t="s">
        <v>48</v>
      </c>
    </row>
    <row r="28" spans="1:12" s="116" customFormat="1" ht="14.25" customHeight="1">
      <c r="A28" s="34" t="s">
        <v>63</v>
      </c>
      <c r="B28" s="65"/>
      <c r="C28" s="110">
        <v>28.66</v>
      </c>
      <c r="D28" s="110">
        <v>0.84099999999999997</v>
      </c>
      <c r="E28" s="110">
        <v>0.67400000000000004</v>
      </c>
      <c r="F28" s="110">
        <v>7.8579999999999997</v>
      </c>
      <c r="G28" s="110">
        <v>10.903</v>
      </c>
      <c r="H28" s="110">
        <v>1.7000000000000001E-2</v>
      </c>
      <c r="I28" s="110">
        <v>5.3860000000000001</v>
      </c>
      <c r="J28" s="122"/>
      <c r="K28" s="392">
        <v>1.7684016954986295E-2</v>
      </c>
      <c r="L28" s="35" t="s">
        <v>53</v>
      </c>
    </row>
    <row r="29" spans="1:12" s="116" customFormat="1" ht="14.25" customHeight="1">
      <c r="A29" s="34" t="s">
        <v>34</v>
      </c>
      <c r="B29" s="65"/>
      <c r="C29" s="110">
        <v>10.802</v>
      </c>
      <c r="D29" s="110">
        <v>5.5030000000000001</v>
      </c>
      <c r="E29" s="110">
        <v>2.4380000000000002</v>
      </c>
      <c r="F29" s="110">
        <v>13.497999999999999</v>
      </c>
      <c r="G29" s="110">
        <v>36.335000000000001</v>
      </c>
      <c r="H29" s="110">
        <v>0.98499999999999999</v>
      </c>
      <c r="I29" s="110">
        <v>4.609</v>
      </c>
      <c r="J29" s="122"/>
      <c r="K29" s="392">
        <v>1.5132869317774198E-2</v>
      </c>
      <c r="L29" s="35" t="s">
        <v>35</v>
      </c>
    </row>
    <row r="30" spans="1:12" s="116" customFormat="1" ht="14.25" customHeight="1">
      <c r="A30" s="34" t="s">
        <v>20</v>
      </c>
      <c r="B30" s="65"/>
      <c r="C30" s="110">
        <v>16.556999999999999</v>
      </c>
      <c r="D30" s="110">
        <v>5.6139999999999999</v>
      </c>
      <c r="E30" s="110">
        <v>13.76</v>
      </c>
      <c r="F30" s="110">
        <v>27.012</v>
      </c>
      <c r="G30" s="110">
        <v>25.959</v>
      </c>
      <c r="H30" s="110">
        <v>0.13600000000000001</v>
      </c>
      <c r="I30" s="110">
        <v>1.8819999999999999</v>
      </c>
      <c r="J30" s="122"/>
      <c r="K30" s="393">
        <v>6.1792276103386943E-3</v>
      </c>
      <c r="L30" s="35" t="s">
        <v>21</v>
      </c>
    </row>
    <row r="31" spans="1:12" s="116" customFormat="1" ht="14.25" customHeight="1">
      <c r="A31" s="34" t="s">
        <v>49</v>
      </c>
      <c r="B31" s="65"/>
      <c r="C31" s="110">
        <v>1.04</v>
      </c>
      <c r="D31" s="110">
        <v>0.28499999999999998</v>
      </c>
      <c r="E31" s="110">
        <v>0.49199999999999999</v>
      </c>
      <c r="F31" s="110">
        <v>1.8919999999999999</v>
      </c>
      <c r="G31" s="110">
        <v>5.72</v>
      </c>
      <c r="H31" s="110">
        <v>4.2000000000000003E-2</v>
      </c>
      <c r="I31" s="110">
        <v>1.109</v>
      </c>
      <c r="J31" s="122"/>
      <c r="K31" s="393">
        <v>3.6412132942962869E-3</v>
      </c>
      <c r="L31" s="35" t="s">
        <v>50</v>
      </c>
    </row>
    <row r="32" spans="1:12" s="116" customFormat="1" ht="14.25" customHeight="1">
      <c r="A32" s="34" t="s">
        <v>64</v>
      </c>
      <c r="B32" s="65"/>
      <c r="C32" s="110">
        <v>11.105</v>
      </c>
      <c r="D32" s="110">
        <v>1.1519999999999999</v>
      </c>
      <c r="E32" s="110">
        <v>1.3939999999999999</v>
      </c>
      <c r="F32" s="110">
        <v>11.802</v>
      </c>
      <c r="G32" s="110">
        <v>10.734999999999999</v>
      </c>
      <c r="H32" s="110">
        <v>0.27600000000000002</v>
      </c>
      <c r="I32" s="110">
        <v>0.85799999999999998</v>
      </c>
      <c r="J32" s="122"/>
      <c r="K32" s="393">
        <v>2.8170973908982996E-3</v>
      </c>
      <c r="L32" s="35" t="s">
        <v>43</v>
      </c>
    </row>
    <row r="33" spans="1:12" s="116" customFormat="1" ht="14.25" customHeight="1">
      <c r="A33" s="34" t="s">
        <v>44</v>
      </c>
      <c r="B33" s="65"/>
      <c r="C33" s="110">
        <v>5.2670000000000003</v>
      </c>
      <c r="D33" s="110">
        <v>1.008</v>
      </c>
      <c r="E33" s="110">
        <v>0.66300000000000003</v>
      </c>
      <c r="F33" s="110">
        <v>1.5349999999999999</v>
      </c>
      <c r="G33" s="110">
        <v>2.3780000000000001</v>
      </c>
      <c r="H33" s="110">
        <v>0.11700000000000001</v>
      </c>
      <c r="I33" s="110">
        <v>0.53800000000000003</v>
      </c>
      <c r="J33" s="122"/>
      <c r="K33" s="393">
        <v>1.7664316973231764E-3</v>
      </c>
      <c r="L33" s="35" t="s">
        <v>45</v>
      </c>
    </row>
    <row r="34" spans="1:12" s="116" customFormat="1" ht="14.25" customHeight="1">
      <c r="A34" s="34" t="s">
        <v>65</v>
      </c>
      <c r="B34" s="65"/>
      <c r="C34" s="110">
        <v>2.6840000000000002</v>
      </c>
      <c r="D34" s="110">
        <v>2.4449999999999998</v>
      </c>
      <c r="E34" s="110">
        <v>4.7</v>
      </c>
      <c r="F34" s="110">
        <v>3.9580000000000002</v>
      </c>
      <c r="G34" s="110">
        <v>6.9089999999999998</v>
      </c>
      <c r="H34" s="110">
        <v>5.0999999999999997E-2</v>
      </c>
      <c r="I34" s="110">
        <v>0.42099999999999999</v>
      </c>
      <c r="J34" s="122"/>
      <c r="K34" s="393">
        <v>1.3822820531097717E-3</v>
      </c>
      <c r="L34" s="35" t="s">
        <v>39</v>
      </c>
    </row>
    <row r="35" spans="1:12" s="116" customFormat="1" ht="14.25" customHeight="1">
      <c r="A35" s="34" t="s">
        <v>51</v>
      </c>
      <c r="B35" s="65"/>
      <c r="C35" s="110">
        <v>2.4420000000000002</v>
      </c>
      <c r="D35" s="110">
        <v>2.2829999999999999</v>
      </c>
      <c r="E35" s="110">
        <v>1.601</v>
      </c>
      <c r="F35" s="110">
        <v>8.9870000000000001</v>
      </c>
      <c r="G35" s="110">
        <v>11.26</v>
      </c>
      <c r="H35" s="110">
        <v>1.6E-2</v>
      </c>
      <c r="I35" s="110">
        <v>0.38300000000000001</v>
      </c>
      <c r="J35" s="122"/>
      <c r="K35" s="393">
        <v>1.2575155019977258E-3</v>
      </c>
      <c r="L35" s="35" t="s">
        <v>52</v>
      </c>
    </row>
    <row r="36" spans="1:12" s="116" customFormat="1" ht="14.25" customHeight="1">
      <c r="A36" s="34" t="s">
        <v>40</v>
      </c>
      <c r="B36" s="65"/>
      <c r="C36" s="110">
        <v>73.962999999999994</v>
      </c>
      <c r="D36" s="110">
        <v>2.145</v>
      </c>
      <c r="E36" s="110">
        <v>2.0920000000000001</v>
      </c>
      <c r="F36" s="110">
        <v>4.4640000000000004</v>
      </c>
      <c r="G36" s="110">
        <v>6.0510000000000002</v>
      </c>
      <c r="H36" s="110">
        <v>5.0999999999999997E-2</v>
      </c>
      <c r="I36" s="110">
        <v>0.34699999999999998</v>
      </c>
      <c r="J36" s="122"/>
      <c r="K36" s="393">
        <v>1.1393156114705243E-3</v>
      </c>
      <c r="L36" s="35" t="s">
        <v>41</v>
      </c>
    </row>
    <row r="37" spans="1:12" s="116" customFormat="1" ht="14.25" customHeight="1">
      <c r="A37" s="34" t="s">
        <v>504</v>
      </c>
      <c r="B37" s="65"/>
      <c r="C37" s="110">
        <v>0.43</v>
      </c>
      <c r="D37" s="110">
        <v>79.876999999999995</v>
      </c>
      <c r="E37" s="110">
        <v>1.1970000000000001</v>
      </c>
      <c r="F37" s="110">
        <v>2.2149999999999999</v>
      </c>
      <c r="G37" s="110">
        <v>7.181</v>
      </c>
      <c r="H37" s="110">
        <v>6.0999999999999999E-2</v>
      </c>
      <c r="I37" s="110">
        <v>0.29099999999999998</v>
      </c>
      <c r="J37" s="122"/>
      <c r="K37" s="393">
        <v>9.5544911509487778E-4</v>
      </c>
      <c r="L37" s="35" t="s">
        <v>505</v>
      </c>
    </row>
    <row r="38" spans="1:12" s="116" customFormat="1" ht="14.25" customHeight="1">
      <c r="A38" s="34" t="s">
        <v>42</v>
      </c>
      <c r="B38" s="65"/>
      <c r="C38" s="110">
        <v>0.74</v>
      </c>
      <c r="D38" s="110">
        <v>0.254</v>
      </c>
      <c r="E38" s="110">
        <v>0.49099999999999999</v>
      </c>
      <c r="F38" s="110">
        <v>0.66300000000000003</v>
      </c>
      <c r="G38" s="110">
        <v>0.67300000000000004</v>
      </c>
      <c r="H38" s="110">
        <v>1.7000000000000001E-2</v>
      </c>
      <c r="I38" s="110">
        <v>7.1999999999999995E-2</v>
      </c>
      <c r="J38" s="122"/>
      <c r="K38" s="393">
        <v>2.3639978105440278E-4</v>
      </c>
      <c r="L38" s="35" t="s">
        <v>42</v>
      </c>
    </row>
    <row r="39" spans="1:12" s="116" customFormat="1" ht="14.25" customHeight="1">
      <c r="A39" s="34" t="s">
        <v>46</v>
      </c>
      <c r="B39" s="65"/>
      <c r="C39" s="110">
        <v>0.39500000000000002</v>
      </c>
      <c r="D39" s="110">
        <v>0.48599999999999999</v>
      </c>
      <c r="E39" s="110">
        <v>1.4E-2</v>
      </c>
      <c r="F39" s="110">
        <v>0.192</v>
      </c>
      <c r="G39" s="110">
        <v>0.26700000000000002</v>
      </c>
      <c r="H39" s="110">
        <v>1E-3</v>
      </c>
      <c r="I39" s="110">
        <v>6.8000000000000005E-2</v>
      </c>
      <c r="J39" s="122"/>
      <c r="K39" s="393">
        <v>2.2326645988471374E-4</v>
      </c>
      <c r="L39" s="35" t="s">
        <v>46</v>
      </c>
    </row>
    <row r="40" spans="1:12" s="116" customFormat="1" ht="14.25" customHeight="1">
      <c r="A40" s="34" t="s">
        <v>1086</v>
      </c>
      <c r="B40" s="65"/>
      <c r="C40" s="110" t="s">
        <v>250</v>
      </c>
      <c r="D40" s="110" t="s">
        <v>250</v>
      </c>
      <c r="E40" s="110">
        <v>15.413</v>
      </c>
      <c r="F40" s="110" t="s">
        <v>250</v>
      </c>
      <c r="G40" s="110">
        <v>25</v>
      </c>
      <c r="H40" s="110" t="s">
        <v>250</v>
      </c>
      <c r="I40" s="110" t="s">
        <v>250</v>
      </c>
      <c r="J40" s="122"/>
      <c r="K40" s="393"/>
      <c r="L40" s="35" t="s">
        <v>1088</v>
      </c>
    </row>
    <row r="41" spans="1:12" s="116" customFormat="1" ht="14.25" customHeight="1">
      <c r="A41" s="34"/>
      <c r="B41" s="65"/>
      <c r="C41" s="110"/>
      <c r="D41" s="110"/>
      <c r="E41" s="110"/>
      <c r="F41" s="110"/>
      <c r="G41" s="110"/>
      <c r="H41" s="110"/>
      <c r="I41" s="110"/>
      <c r="J41" s="122"/>
      <c r="K41" s="393"/>
      <c r="L41" s="35"/>
    </row>
    <row r="42" spans="1:12" s="116" customFormat="1" ht="14.25" customHeight="1">
      <c r="A42" s="252" t="s">
        <v>493</v>
      </c>
      <c r="B42" s="232"/>
      <c r="C42" s="113">
        <v>16341.205000000002</v>
      </c>
      <c r="D42" s="113">
        <v>6051.4819999999963</v>
      </c>
      <c r="E42" s="113">
        <v>7993.6889999999985</v>
      </c>
      <c r="F42" s="113">
        <v>7313.8489999999947</v>
      </c>
      <c r="G42" s="113">
        <v>3753.669999999991</v>
      </c>
      <c r="H42" s="113">
        <v>4402.8950000000077</v>
      </c>
      <c r="I42" s="113">
        <v>7148.9569999999949</v>
      </c>
      <c r="J42" s="122"/>
      <c r="K42" s="393">
        <v>23.47238707732415</v>
      </c>
      <c r="L42" s="35" t="s">
        <v>755</v>
      </c>
    </row>
    <row r="43" spans="1:12" s="247" customFormat="1" ht="14.25" customHeight="1">
      <c r="A43" s="252"/>
      <c r="B43" s="232"/>
      <c r="C43" s="113"/>
      <c r="D43" s="113"/>
      <c r="E43" s="113"/>
      <c r="F43" s="113"/>
      <c r="G43" s="113"/>
      <c r="H43" s="113"/>
      <c r="I43" s="113"/>
      <c r="J43" s="261"/>
      <c r="K43" s="392"/>
      <c r="L43" s="241"/>
    </row>
    <row r="44" spans="1:12" s="116" customFormat="1" ht="14.25" customHeight="1">
      <c r="A44" s="34" t="s">
        <v>900</v>
      </c>
      <c r="B44" s="65"/>
      <c r="C44" s="110">
        <v>3474.0149999999999</v>
      </c>
      <c r="D44" s="110">
        <v>176.94</v>
      </c>
      <c r="E44" s="110">
        <v>50.4</v>
      </c>
      <c r="F44" s="110">
        <v>332.46499999999997</v>
      </c>
      <c r="G44" s="110">
        <v>436.77699999999999</v>
      </c>
      <c r="H44" s="110">
        <v>2406.5349999999999</v>
      </c>
      <c r="I44" s="110">
        <v>5738.0510000000004</v>
      </c>
      <c r="J44" s="230"/>
      <c r="K44" s="391">
        <v>18.839916667763848</v>
      </c>
      <c r="L44" s="369" t="s">
        <v>55</v>
      </c>
    </row>
    <row r="45" spans="1:12" s="116" customFormat="1" ht="14.25" customHeight="1">
      <c r="A45" s="34" t="s">
        <v>67</v>
      </c>
      <c r="B45" s="65"/>
      <c r="C45" s="110">
        <v>12707.591</v>
      </c>
      <c r="D45" s="110">
        <v>5842.3280000000004</v>
      </c>
      <c r="E45" s="110">
        <v>7923.1490000000003</v>
      </c>
      <c r="F45" s="110">
        <v>6874.6790000000001</v>
      </c>
      <c r="G45" s="110">
        <v>3276.6529999999998</v>
      </c>
      <c r="H45" s="110">
        <v>1975.3130000000001</v>
      </c>
      <c r="I45" s="110">
        <v>1362.549</v>
      </c>
      <c r="K45" s="392">
        <v>4.4736984066096586</v>
      </c>
      <c r="L45" s="35" t="s">
        <v>26</v>
      </c>
    </row>
    <row r="46" spans="1:12" s="116" customFormat="1" ht="14.25" customHeight="1">
      <c r="A46" s="34" t="s">
        <v>301</v>
      </c>
      <c r="B46" s="65"/>
      <c r="C46" s="110">
        <v>159.59900000000198</v>
      </c>
      <c r="D46" s="110">
        <v>32.213999999996304</v>
      </c>
      <c r="E46" s="110">
        <v>20.139999999998508</v>
      </c>
      <c r="F46" s="110">
        <v>106.70499999999447</v>
      </c>
      <c r="G46" s="110">
        <v>40.239999999991142</v>
      </c>
      <c r="H46" s="110">
        <v>21.047000000007756</v>
      </c>
      <c r="I46" s="110">
        <v>48.356999999994514</v>
      </c>
      <c r="J46" s="230"/>
      <c r="K46" s="392">
        <v>0.15877200295064525</v>
      </c>
      <c r="L46" s="35" t="s">
        <v>302</v>
      </c>
    </row>
    <row r="47" spans="1:12" s="116" customFormat="1" ht="5.25" customHeight="1">
      <c r="A47" s="396"/>
      <c r="B47" s="385"/>
      <c r="C47" s="386"/>
      <c r="D47" s="386"/>
      <c r="E47" s="386"/>
      <c r="F47" s="386"/>
      <c r="G47" s="386"/>
      <c r="H47" s="386"/>
      <c r="I47" s="386"/>
      <c r="J47" s="400"/>
      <c r="K47" s="394"/>
      <c r="L47" s="398"/>
    </row>
    <row r="48" spans="1:12" s="116" customFormat="1" ht="5.25" customHeight="1">
      <c r="A48" s="397"/>
      <c r="B48" s="387"/>
      <c r="C48" s="388"/>
      <c r="D48" s="388"/>
      <c r="E48" s="388"/>
      <c r="F48" s="388"/>
      <c r="G48" s="388"/>
      <c r="H48" s="388"/>
      <c r="I48" s="388"/>
      <c r="J48" s="401"/>
      <c r="K48" s="395"/>
      <c r="L48" s="399"/>
    </row>
    <row r="49" spans="1:12" s="116" customFormat="1" ht="14.25" customHeight="1">
      <c r="A49" s="252" t="s">
        <v>205</v>
      </c>
      <c r="B49" s="232"/>
      <c r="C49" s="113">
        <v>63866.8</v>
      </c>
      <c r="D49" s="113">
        <v>49536.294000000002</v>
      </c>
      <c r="E49" s="113">
        <v>43202.896999999997</v>
      </c>
      <c r="F49" s="113">
        <v>44577.779000000002</v>
      </c>
      <c r="G49" s="113">
        <v>39534.673999999999</v>
      </c>
      <c r="H49" s="113">
        <v>33183.995999999999</v>
      </c>
      <c r="I49" s="113">
        <v>30456.881000000001</v>
      </c>
      <c r="J49" s="111"/>
      <c r="K49" s="392">
        <v>100</v>
      </c>
      <c r="L49" s="241" t="s">
        <v>206</v>
      </c>
    </row>
    <row r="50" spans="1:12" s="116" customFormat="1" ht="14.25" customHeight="1">
      <c r="C50" s="230"/>
      <c r="D50" s="230"/>
      <c r="E50" s="230"/>
      <c r="F50" s="230"/>
      <c r="G50" s="230"/>
      <c r="H50" s="230"/>
      <c r="I50" s="230"/>
      <c r="J50" s="230"/>
      <c r="K50" s="389"/>
      <c r="L50" s="66"/>
    </row>
    <row r="51" spans="1:12" ht="12" customHeight="1">
      <c r="A51" s="4"/>
      <c r="B51" s="56" t="s">
        <v>611</v>
      </c>
      <c r="K51" s="628"/>
      <c r="L51" s="628"/>
    </row>
    <row r="52" spans="1:12" ht="12" customHeight="1">
      <c r="A52" s="4"/>
      <c r="B52" s="56" t="s">
        <v>73</v>
      </c>
      <c r="K52" s="171"/>
      <c r="L52" s="22"/>
    </row>
    <row r="53" spans="1:12" ht="12" customHeight="1">
      <c r="A53" s="4"/>
      <c r="B53" s="239" t="s">
        <v>547</v>
      </c>
      <c r="K53" s="171"/>
      <c r="L53" s="22"/>
    </row>
    <row r="54" spans="1:12" ht="12" customHeight="1">
      <c r="A54" s="4"/>
      <c r="B54" s="33" t="s">
        <v>548</v>
      </c>
      <c r="K54" s="171"/>
      <c r="L54" s="22"/>
    </row>
  </sheetData>
  <mergeCells count="5">
    <mergeCell ref="A3:A4"/>
    <mergeCell ref="A8:B8"/>
    <mergeCell ref="K51:L51"/>
    <mergeCell ref="B4:K4"/>
    <mergeCell ref="B3:K3"/>
  </mergeCells>
  <hyperlinks>
    <hyperlink ref="L3" location="'Inhoudsopgave Zuivel in cijfers'!A1" display="Terug naar inhoudsopgave" xr:uid="{B7065C76-3B7F-4A79-B7AD-9B023303F388}"/>
    <hyperlink ref="L4" location="'Inhoudsopgave Zuivel in cijfers'!A1" display="Back to table of contents" xr:uid="{B515513A-8BCF-45D5-AA9D-34584982AD4F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338E-1731-4AB3-A5D0-19F1FBD56D9E}">
  <sheetPr>
    <tabColor rgb="FFBBD25B"/>
  </sheetPr>
  <dimension ref="A1:P66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4" style="2" customWidth="1"/>
    <col min="3" max="9" width="9.25" style="2" customWidth="1"/>
    <col min="10" max="10" width="1.75" style="2" customWidth="1"/>
    <col min="11" max="11" width="6.75" style="169" bestFit="1" customWidth="1"/>
    <col min="12" max="12" width="31" style="7" customWidth="1"/>
    <col min="13" max="16384" width="9.5" style="2"/>
  </cols>
  <sheetData>
    <row r="1" spans="1:16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6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6" ht="30" customHeight="1">
      <c r="A3" s="576">
        <v>53</v>
      </c>
      <c r="B3" s="631" t="s">
        <v>553</v>
      </c>
      <c r="C3" s="582"/>
      <c r="D3" s="582"/>
      <c r="E3" s="582"/>
      <c r="F3" s="582"/>
      <c r="G3" s="582"/>
      <c r="H3" s="582"/>
      <c r="I3" s="582"/>
      <c r="J3" s="5"/>
      <c r="K3" s="167"/>
      <c r="L3" s="123" t="s">
        <v>579</v>
      </c>
    </row>
    <row r="4" spans="1:16" ht="18" customHeight="1">
      <c r="A4" s="577"/>
      <c r="B4" s="633" t="s">
        <v>554</v>
      </c>
      <c r="C4" s="633"/>
      <c r="D4" s="633"/>
      <c r="E4" s="633"/>
      <c r="F4" s="582"/>
      <c r="G4" s="582"/>
      <c r="H4" s="582"/>
      <c r="I4" s="582"/>
      <c r="J4" s="582"/>
      <c r="K4" s="582"/>
      <c r="L4" s="220" t="s">
        <v>580</v>
      </c>
    </row>
    <row r="5" spans="1:16" ht="14.25" customHeight="1">
      <c r="L5" s="82"/>
    </row>
    <row r="6" spans="1:16" ht="14.25" customHeight="1">
      <c r="L6" s="82"/>
    </row>
    <row r="7" spans="1:16" ht="14.25" customHeight="1">
      <c r="L7" s="82"/>
    </row>
    <row r="8" spans="1:16" ht="14.25" customHeight="1">
      <c r="A8" s="623" t="s">
        <v>891</v>
      </c>
      <c r="B8" s="623"/>
      <c r="L8" s="382" t="s">
        <v>892</v>
      </c>
    </row>
    <row r="9" spans="1:16" ht="9" customHeight="1"/>
    <row r="10" spans="1:16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6" s="116" customFormat="1" ht="14.25" customHeight="1">
      <c r="A11" s="596"/>
      <c r="B11" s="596"/>
      <c r="C11" s="66"/>
      <c r="D11" s="66"/>
      <c r="E11" s="66"/>
      <c r="F11" s="66"/>
      <c r="G11" s="66"/>
      <c r="H11" s="66"/>
      <c r="I11" s="66"/>
      <c r="J11" s="66"/>
      <c r="K11" s="391"/>
      <c r="L11" s="66"/>
    </row>
    <row r="12" spans="1:16" s="116" customFormat="1" ht="14.25" customHeight="1">
      <c r="A12" s="252" t="s">
        <v>754</v>
      </c>
      <c r="B12" s="232"/>
      <c r="C12" s="113">
        <v>131809.67200000002</v>
      </c>
      <c r="D12" s="113">
        <v>160431.26199999999</v>
      </c>
      <c r="E12" s="113">
        <v>178131.06700000004</v>
      </c>
      <c r="F12" s="113">
        <v>166249.09899999993</v>
      </c>
      <c r="G12" s="113">
        <v>178010.15000000011</v>
      </c>
      <c r="H12" s="113">
        <v>155758.40899999996</v>
      </c>
      <c r="I12" s="113">
        <v>145193.99999999997</v>
      </c>
      <c r="J12" s="113"/>
      <c r="K12" s="392">
        <v>94.009424652984521</v>
      </c>
      <c r="L12" s="241" t="s">
        <v>754</v>
      </c>
    </row>
    <row r="13" spans="1:16" s="116" customFormat="1" ht="14.25" customHeight="1">
      <c r="A13" s="34"/>
      <c r="B13" s="65"/>
      <c r="C13" s="66"/>
      <c r="D13" s="66"/>
      <c r="E13" s="66"/>
      <c r="F13" s="66"/>
      <c r="G13" s="66"/>
      <c r="H13" s="66"/>
      <c r="I13" s="66"/>
      <c r="J13" s="66"/>
      <c r="K13" s="391"/>
      <c r="L13" s="35"/>
    </row>
    <row r="14" spans="1:16" s="116" customFormat="1" ht="14.25" customHeight="1">
      <c r="A14" s="34" t="s">
        <v>14</v>
      </c>
      <c r="B14" s="65"/>
      <c r="C14" s="110">
        <v>48855.712</v>
      </c>
      <c r="D14" s="110">
        <v>62367.523999999998</v>
      </c>
      <c r="E14" s="110">
        <v>56393.222000000002</v>
      </c>
      <c r="F14" s="110">
        <v>42361.125</v>
      </c>
      <c r="G14" s="110">
        <v>54224.809000000001</v>
      </c>
      <c r="H14" s="110">
        <v>45856.714</v>
      </c>
      <c r="I14" s="110">
        <v>48447.623</v>
      </c>
      <c r="J14" s="110"/>
      <c r="K14" s="392">
        <v>31.368604515577093</v>
      </c>
      <c r="L14" s="35" t="s">
        <v>93</v>
      </c>
    </row>
    <row r="15" spans="1:16" s="116" customFormat="1" ht="14.25" customHeight="1">
      <c r="A15" s="34" t="s">
        <v>15</v>
      </c>
      <c r="B15" s="65"/>
      <c r="C15" s="110">
        <v>23611.573</v>
      </c>
      <c r="D15" s="110">
        <v>32420.147000000001</v>
      </c>
      <c r="E15" s="110">
        <v>39703.819000000003</v>
      </c>
      <c r="F15" s="110">
        <v>35607.599000000002</v>
      </c>
      <c r="G15" s="110">
        <v>42862.557999999997</v>
      </c>
      <c r="H15" s="110">
        <v>44660.089</v>
      </c>
      <c r="I15" s="110">
        <v>37073.989000000001</v>
      </c>
      <c r="J15" s="110"/>
      <c r="K15" s="392">
        <v>24.004465580403306</v>
      </c>
      <c r="L15" s="35" t="s">
        <v>16</v>
      </c>
      <c r="P15" s="331"/>
    </row>
    <row r="16" spans="1:16" s="116" customFormat="1" ht="14.25" customHeight="1">
      <c r="A16" s="34" t="s">
        <v>37</v>
      </c>
      <c r="B16" s="65"/>
      <c r="C16" s="110">
        <v>10043.903</v>
      </c>
      <c r="D16" s="110">
        <v>25573.493999999999</v>
      </c>
      <c r="E16" s="110">
        <v>24998.024000000001</v>
      </c>
      <c r="F16" s="110">
        <v>28912.424999999999</v>
      </c>
      <c r="G16" s="110">
        <v>31815.977999999999</v>
      </c>
      <c r="H16" s="110">
        <v>21764.495999999999</v>
      </c>
      <c r="I16" s="110">
        <v>24530.721000000001</v>
      </c>
      <c r="J16" s="110"/>
      <c r="K16" s="392">
        <v>15.883018358423115</v>
      </c>
      <c r="L16" s="35" t="s">
        <v>38</v>
      </c>
    </row>
    <row r="17" spans="1:12" s="116" customFormat="1" ht="14.25" customHeight="1">
      <c r="A17" s="34" t="s">
        <v>61</v>
      </c>
      <c r="B17" s="65"/>
      <c r="C17" s="110">
        <v>4193.6289999999999</v>
      </c>
      <c r="D17" s="110">
        <v>10093.501</v>
      </c>
      <c r="E17" s="110">
        <v>13634.526</v>
      </c>
      <c r="F17" s="110">
        <v>12128.547</v>
      </c>
      <c r="G17" s="110">
        <v>12836.985000000001</v>
      </c>
      <c r="H17" s="110">
        <v>6509.6040000000003</v>
      </c>
      <c r="I17" s="110">
        <v>6161.8760000000002</v>
      </c>
      <c r="J17" s="110"/>
      <c r="K17" s="392">
        <v>3.9896580956722301</v>
      </c>
      <c r="L17" s="35" t="s">
        <v>17</v>
      </c>
    </row>
    <row r="18" spans="1:12" s="116" customFormat="1" ht="14.25" customHeight="1">
      <c r="A18" s="34" t="s">
        <v>24</v>
      </c>
      <c r="B18" s="65"/>
      <c r="C18" s="110">
        <v>5362.9</v>
      </c>
      <c r="D18" s="110">
        <v>4511.8639999999996</v>
      </c>
      <c r="E18" s="110">
        <v>3633.4070000000002</v>
      </c>
      <c r="F18" s="110">
        <v>6401.4809999999998</v>
      </c>
      <c r="G18" s="110">
        <v>5232.7759999999998</v>
      </c>
      <c r="H18" s="110">
        <v>6710.1989999999996</v>
      </c>
      <c r="I18" s="110">
        <v>5981.8729999999996</v>
      </c>
      <c r="J18" s="110"/>
      <c r="K18" s="392">
        <v>3.8731107282478789</v>
      </c>
      <c r="L18" s="35" t="s">
        <v>25</v>
      </c>
    </row>
    <row r="19" spans="1:12" s="116" customFormat="1" ht="14.25" customHeight="1">
      <c r="A19" s="34" t="s">
        <v>18</v>
      </c>
      <c r="B19" s="65"/>
      <c r="C19" s="110">
        <v>690.54600000000005</v>
      </c>
      <c r="D19" s="110">
        <v>3357.498</v>
      </c>
      <c r="E19" s="110">
        <v>2135.0349999999999</v>
      </c>
      <c r="F19" s="110">
        <v>5429.3320000000003</v>
      </c>
      <c r="G19" s="110">
        <v>4206.7039999999997</v>
      </c>
      <c r="H19" s="110">
        <v>4578.1480000000001</v>
      </c>
      <c r="I19" s="110">
        <v>5454.9859999999999</v>
      </c>
      <c r="J19" s="110"/>
      <c r="K19" s="392">
        <v>3.5319647874573707</v>
      </c>
      <c r="L19" s="35" t="s">
        <v>19</v>
      </c>
    </row>
    <row r="20" spans="1:12" s="116" customFormat="1" ht="14.25" customHeight="1">
      <c r="A20" s="34" t="s">
        <v>36</v>
      </c>
      <c r="B20" s="65"/>
      <c r="C20" s="110">
        <v>4213.1729999999998</v>
      </c>
      <c r="D20" s="110">
        <v>5916.8310000000001</v>
      </c>
      <c r="E20" s="110">
        <v>17317.78</v>
      </c>
      <c r="F20" s="110">
        <v>6495.68</v>
      </c>
      <c r="G20" s="110">
        <v>3998.2919999999999</v>
      </c>
      <c r="H20" s="110">
        <v>7900.6959999999999</v>
      </c>
      <c r="I20" s="110">
        <v>5177.9030000000002</v>
      </c>
      <c r="J20" s="110"/>
      <c r="K20" s="392">
        <v>3.3525605874826963</v>
      </c>
      <c r="L20" s="35" t="s">
        <v>36</v>
      </c>
    </row>
    <row r="21" spans="1:12" s="116" customFormat="1" ht="14.25" customHeight="1">
      <c r="A21" s="34" t="s">
        <v>27</v>
      </c>
      <c r="B21" s="65"/>
      <c r="C21" s="110">
        <v>4845.53</v>
      </c>
      <c r="D21" s="110">
        <v>1846.883</v>
      </c>
      <c r="E21" s="110">
        <v>1238.8389999999999</v>
      </c>
      <c r="F21" s="110">
        <v>3738.7159999999999</v>
      </c>
      <c r="G21" s="110">
        <v>5519.7939999999999</v>
      </c>
      <c r="H21" s="110">
        <v>4235.6229999999996</v>
      </c>
      <c r="I21" s="110">
        <v>4631.4719999999998</v>
      </c>
      <c r="J21" s="110"/>
      <c r="K21" s="392">
        <v>2.998760403435456</v>
      </c>
      <c r="L21" s="35" t="s">
        <v>28</v>
      </c>
    </row>
    <row r="22" spans="1:12" s="116" customFormat="1" ht="14.25" customHeight="1">
      <c r="A22" s="34" t="s">
        <v>33</v>
      </c>
      <c r="B22" s="65"/>
      <c r="C22" s="110">
        <v>7028.4350000000004</v>
      </c>
      <c r="D22" s="110">
        <v>4952.585</v>
      </c>
      <c r="E22" s="110">
        <v>2057.61</v>
      </c>
      <c r="F22" s="110">
        <v>2240.5349999999999</v>
      </c>
      <c r="G22" s="110">
        <v>1273.7139999999999</v>
      </c>
      <c r="H22" s="110">
        <v>3940.6010000000001</v>
      </c>
      <c r="I22" s="110">
        <v>2553.924</v>
      </c>
      <c r="J22" s="110"/>
      <c r="K22" s="392">
        <v>1.6536008777735227</v>
      </c>
      <c r="L22" s="35" t="s">
        <v>33</v>
      </c>
    </row>
    <row r="23" spans="1:12" s="116" customFormat="1" ht="14.25" customHeight="1">
      <c r="A23" s="34" t="s">
        <v>31</v>
      </c>
      <c r="B23" s="65"/>
      <c r="C23" s="110">
        <v>13649.705</v>
      </c>
      <c r="D23" s="110">
        <v>5311.335</v>
      </c>
      <c r="E23" s="110">
        <v>10164.300999999999</v>
      </c>
      <c r="F23" s="110">
        <v>12793.123</v>
      </c>
      <c r="G23" s="110">
        <v>6802.1949999999997</v>
      </c>
      <c r="H23" s="110">
        <v>4157.9440000000004</v>
      </c>
      <c r="I23" s="110">
        <v>1920.5989999999999</v>
      </c>
      <c r="J23" s="110"/>
      <c r="K23" s="392">
        <v>1.243539037281826</v>
      </c>
      <c r="L23" s="35" t="s">
        <v>32</v>
      </c>
    </row>
    <row r="24" spans="1:12" s="116" customFormat="1" ht="14.25" customHeight="1">
      <c r="A24" s="34" t="s">
        <v>34</v>
      </c>
      <c r="B24" s="65"/>
      <c r="C24" s="110">
        <v>29.498000000000001</v>
      </c>
      <c r="D24" s="110">
        <v>405.495</v>
      </c>
      <c r="E24" s="110">
        <v>1475.652</v>
      </c>
      <c r="F24" s="110">
        <v>1303.433</v>
      </c>
      <c r="G24" s="110">
        <v>1411.3710000000001</v>
      </c>
      <c r="H24" s="110">
        <v>1490.3119999999999</v>
      </c>
      <c r="I24" s="110">
        <v>1329.09</v>
      </c>
      <c r="J24" s="110"/>
      <c r="K24" s="392">
        <v>0.86055199396693538</v>
      </c>
      <c r="L24" s="35" t="s">
        <v>35</v>
      </c>
    </row>
    <row r="25" spans="1:12" s="116" customFormat="1" ht="14.25" customHeight="1">
      <c r="A25" s="34" t="s">
        <v>29</v>
      </c>
      <c r="B25" s="65"/>
      <c r="C25" s="110">
        <v>148.125</v>
      </c>
      <c r="D25" s="110">
        <v>734.70699999999999</v>
      </c>
      <c r="E25" s="110">
        <v>755.98</v>
      </c>
      <c r="F25" s="110">
        <v>1336.94</v>
      </c>
      <c r="G25" s="110">
        <v>1180.163</v>
      </c>
      <c r="H25" s="110">
        <v>1456.7280000000001</v>
      </c>
      <c r="I25" s="110">
        <v>902.82</v>
      </c>
      <c r="J25" s="110"/>
      <c r="K25" s="392">
        <v>0.58455300332801297</v>
      </c>
      <c r="L25" s="35" t="s">
        <v>30</v>
      </c>
    </row>
    <row r="26" spans="1:12" s="116" customFormat="1" ht="14.25" customHeight="1">
      <c r="A26" s="34" t="s">
        <v>63</v>
      </c>
      <c r="B26" s="65"/>
      <c r="C26" s="110">
        <v>2002.654</v>
      </c>
      <c r="D26" s="110">
        <v>295.87599999999998</v>
      </c>
      <c r="E26" s="110">
        <v>1860.492</v>
      </c>
      <c r="F26" s="110">
        <v>2837.1030000000001</v>
      </c>
      <c r="G26" s="110">
        <v>4060.3440000000001</v>
      </c>
      <c r="H26" s="110">
        <v>1030.3040000000001</v>
      </c>
      <c r="I26" s="110">
        <v>334.90100000000001</v>
      </c>
      <c r="J26" s="110"/>
      <c r="K26" s="392">
        <v>0.21683988543403429</v>
      </c>
      <c r="L26" s="35" t="s">
        <v>53</v>
      </c>
    </row>
    <row r="27" spans="1:12" s="116" customFormat="1" ht="14.25" customHeight="1">
      <c r="A27" s="34" t="s">
        <v>40</v>
      </c>
      <c r="B27" s="65"/>
      <c r="C27" s="110">
        <v>2318.527</v>
      </c>
      <c r="D27" s="110">
        <v>153.17599999999999</v>
      </c>
      <c r="E27" s="110">
        <v>6.1909999999999998</v>
      </c>
      <c r="F27" s="110">
        <v>46.968000000000004</v>
      </c>
      <c r="G27" s="110">
        <v>394.12</v>
      </c>
      <c r="H27" s="110">
        <v>9.6460000000000008</v>
      </c>
      <c r="I27" s="110">
        <v>297.36399999999998</v>
      </c>
      <c r="J27" s="110"/>
      <c r="K27" s="392">
        <v>0.19253563199932566</v>
      </c>
      <c r="L27" s="35" t="s">
        <v>41</v>
      </c>
    </row>
    <row r="28" spans="1:12" s="116" customFormat="1" ht="14.25" customHeight="1">
      <c r="A28" s="34" t="s">
        <v>49</v>
      </c>
      <c r="B28" s="65"/>
      <c r="C28" s="110">
        <v>364.92500000000001</v>
      </c>
      <c r="D28" s="110">
        <v>229.095</v>
      </c>
      <c r="E28" s="110">
        <v>403.512</v>
      </c>
      <c r="F28" s="110">
        <v>208.47300000000001</v>
      </c>
      <c r="G28" s="110">
        <v>448.85599999999999</v>
      </c>
      <c r="H28" s="110">
        <v>1256.3599999999999</v>
      </c>
      <c r="I28" s="110">
        <v>127.628</v>
      </c>
      <c r="J28" s="110"/>
      <c r="K28" s="392">
        <v>8.2635886122092592E-2</v>
      </c>
      <c r="L28" s="35" t="s">
        <v>50</v>
      </c>
    </row>
    <row r="29" spans="1:12" s="116" customFormat="1" ht="14.25" customHeight="1">
      <c r="A29" s="34" t="s">
        <v>51</v>
      </c>
      <c r="B29" s="65"/>
      <c r="C29" s="110">
        <v>48.874000000000002</v>
      </c>
      <c r="D29" s="110">
        <v>327.99599999999998</v>
      </c>
      <c r="E29" s="110">
        <v>5.4690000000000003</v>
      </c>
      <c r="F29" s="110">
        <v>99.215000000000003</v>
      </c>
      <c r="G29" s="110">
        <v>271.68799999999999</v>
      </c>
      <c r="H29" s="110">
        <v>1.4E-2</v>
      </c>
      <c r="I29" s="110">
        <v>109.84</v>
      </c>
      <c r="J29" s="110"/>
      <c r="K29" s="392">
        <v>7.1118608233699893E-2</v>
      </c>
      <c r="L29" s="35" t="s">
        <v>52</v>
      </c>
    </row>
    <row r="30" spans="1:12" s="116" customFormat="1" ht="14.25" customHeight="1">
      <c r="A30" s="34" t="s">
        <v>22</v>
      </c>
      <c r="B30" s="65"/>
      <c r="C30" s="110">
        <v>180.791</v>
      </c>
      <c r="D30" s="110">
        <v>518.71600000000001</v>
      </c>
      <c r="E30" s="110">
        <v>529.74699999999996</v>
      </c>
      <c r="F30" s="110">
        <v>1945.8820000000001</v>
      </c>
      <c r="G30" s="110">
        <v>1098.1110000000001</v>
      </c>
      <c r="H30" s="110">
        <v>101.014</v>
      </c>
      <c r="I30" s="110">
        <v>101.541</v>
      </c>
      <c r="J30" s="110"/>
      <c r="K30" s="392">
        <v>6.5745216666588849E-2</v>
      </c>
      <c r="L30" s="35" t="s">
        <v>23</v>
      </c>
    </row>
    <row r="31" spans="1:12" s="116" customFormat="1" ht="14.25" customHeight="1">
      <c r="A31" s="34" t="s">
        <v>20</v>
      </c>
      <c r="B31" s="65"/>
      <c r="C31" s="110">
        <v>18.334</v>
      </c>
      <c r="D31" s="110">
        <v>62.88</v>
      </c>
      <c r="E31" s="110">
        <v>237.559</v>
      </c>
      <c r="F31" s="110">
        <v>125.62</v>
      </c>
      <c r="G31" s="110">
        <v>122.64100000000001</v>
      </c>
      <c r="H31" s="110">
        <v>8.0459999999999994</v>
      </c>
      <c r="I31" s="110">
        <v>33.667000000000002</v>
      </c>
      <c r="J31" s="110"/>
      <c r="K31" s="392">
        <v>2.1798526797195687E-2</v>
      </c>
      <c r="L31" s="35" t="s">
        <v>21</v>
      </c>
    </row>
    <row r="32" spans="1:12" s="116" customFormat="1" ht="14.25" customHeight="1">
      <c r="A32" s="34" t="s">
        <v>47</v>
      </c>
      <c r="B32" s="65"/>
      <c r="C32" s="110">
        <v>17.433</v>
      </c>
      <c r="D32" s="110">
        <v>3.1</v>
      </c>
      <c r="E32" s="110">
        <v>2.0070000000000001</v>
      </c>
      <c r="F32" s="110">
        <v>80.117000000000004</v>
      </c>
      <c r="G32" s="110">
        <v>42.064</v>
      </c>
      <c r="H32" s="110">
        <v>0.32100000000000001</v>
      </c>
      <c r="I32" s="110">
        <v>8.4719999999999995</v>
      </c>
      <c r="J32" s="110"/>
      <c r="K32" s="392">
        <v>5.4854046700282717E-3</v>
      </c>
      <c r="L32" s="35" t="s">
        <v>48</v>
      </c>
    </row>
    <row r="33" spans="1:12" s="116" customFormat="1" ht="14.25" customHeight="1">
      <c r="A33" s="34" t="s">
        <v>44</v>
      </c>
      <c r="B33" s="65"/>
      <c r="C33" s="110">
        <v>9.3249999999999993</v>
      </c>
      <c r="D33" s="110">
        <v>2.6949999999999998</v>
      </c>
      <c r="E33" s="110">
        <v>2.206</v>
      </c>
      <c r="F33" s="110">
        <v>6.4249999999999998</v>
      </c>
      <c r="G33" s="110">
        <v>7.3360000000000003</v>
      </c>
      <c r="H33" s="110">
        <v>4.2809999999999997</v>
      </c>
      <c r="I33" s="110">
        <v>3.6880000000000002</v>
      </c>
      <c r="J33" s="110"/>
      <c r="K33" s="392">
        <v>2.387886263345641E-3</v>
      </c>
      <c r="L33" s="35" t="s">
        <v>45</v>
      </c>
    </row>
    <row r="34" spans="1:12" s="116" customFormat="1" ht="14.25" customHeight="1">
      <c r="A34" s="34" t="s">
        <v>66</v>
      </c>
      <c r="B34" s="65"/>
      <c r="C34" s="110">
        <v>4148.9970000000003</v>
      </c>
      <c r="D34" s="110">
        <v>1322.8030000000001</v>
      </c>
      <c r="E34" s="110">
        <v>1555.6610000000001</v>
      </c>
      <c r="F34" s="110">
        <v>1453.7339999999999</v>
      </c>
      <c r="G34" s="110">
        <v>109.502</v>
      </c>
      <c r="H34" s="110">
        <v>84.549000000000007</v>
      </c>
      <c r="I34" s="110">
        <v>2.915</v>
      </c>
      <c r="J34" s="110"/>
      <c r="K34" s="392">
        <v>1.8873884104263947E-3</v>
      </c>
      <c r="L34" s="35" t="s">
        <v>109</v>
      </c>
    </row>
    <row r="35" spans="1:12" s="116" customFormat="1" ht="14.25" customHeight="1">
      <c r="A35" s="34" t="s">
        <v>65</v>
      </c>
      <c r="B35" s="65"/>
      <c r="C35" s="110">
        <v>5.8959999999999999</v>
      </c>
      <c r="D35" s="110">
        <v>4.819</v>
      </c>
      <c r="E35" s="110">
        <v>6.5289999999999999</v>
      </c>
      <c r="F35" s="110">
        <v>17.024000000000001</v>
      </c>
      <c r="G35" s="110">
        <v>22.282</v>
      </c>
      <c r="H35" s="110">
        <v>9.5000000000000001E-2</v>
      </c>
      <c r="I35" s="110">
        <v>2.2330000000000001</v>
      </c>
      <c r="J35" s="110"/>
      <c r="K35" s="392">
        <v>1.4458107445907854E-3</v>
      </c>
      <c r="L35" s="35" t="s">
        <v>39</v>
      </c>
    </row>
    <row r="36" spans="1:12" s="116" customFormat="1" ht="14.25" customHeight="1">
      <c r="A36" s="34" t="s">
        <v>64</v>
      </c>
      <c r="B36" s="65"/>
      <c r="C36" s="110">
        <v>19.257000000000001</v>
      </c>
      <c r="D36" s="110">
        <v>3.1669999999999998</v>
      </c>
      <c r="E36" s="110">
        <v>6.0060000000000002</v>
      </c>
      <c r="F36" s="110">
        <v>51.811</v>
      </c>
      <c r="G36" s="110">
        <v>45.276000000000003</v>
      </c>
      <c r="H36" s="110">
        <v>0.40899999999999997</v>
      </c>
      <c r="I36" s="110">
        <v>2.14</v>
      </c>
      <c r="J36" s="110"/>
      <c r="K36" s="392">
        <v>1.3855956083404749E-3</v>
      </c>
      <c r="L36" s="35" t="s">
        <v>43</v>
      </c>
    </row>
    <row r="37" spans="1:12" s="116" customFormat="1" ht="14.25" customHeight="1">
      <c r="A37" s="34" t="s">
        <v>504</v>
      </c>
      <c r="B37" s="65"/>
      <c r="C37" s="110">
        <v>0.92400000000000004</v>
      </c>
      <c r="D37" s="110">
        <v>13.135</v>
      </c>
      <c r="E37" s="110">
        <v>2.7290000000000001</v>
      </c>
      <c r="F37" s="110">
        <v>5.5659999999999998</v>
      </c>
      <c r="G37" s="110">
        <v>19.38</v>
      </c>
      <c r="H37" s="110">
        <v>0.17499999999999999</v>
      </c>
      <c r="I37" s="110">
        <v>0.63400000000000001</v>
      </c>
      <c r="J37" s="110"/>
      <c r="K37" s="393">
        <v>4.1049888583544913E-4</v>
      </c>
      <c r="L37" s="35" t="s">
        <v>505</v>
      </c>
    </row>
    <row r="38" spans="1:12" s="116" customFormat="1" ht="14.25" customHeight="1">
      <c r="A38" s="34" t="s">
        <v>42</v>
      </c>
      <c r="B38" s="65"/>
      <c r="C38" s="110">
        <v>0.48299999999999998</v>
      </c>
      <c r="D38" s="110">
        <v>0.875</v>
      </c>
      <c r="E38" s="110">
        <v>1.607</v>
      </c>
      <c r="F38" s="110">
        <v>2.137</v>
      </c>
      <c r="G38" s="110">
        <v>2.4390000000000001</v>
      </c>
      <c r="H38" s="110">
        <v>6.0000000000000001E-3</v>
      </c>
      <c r="I38" s="110">
        <v>4.7E-2</v>
      </c>
      <c r="J38" s="110"/>
      <c r="K38" s="393">
        <v>3.0431305416823516E-5</v>
      </c>
      <c r="L38" s="35" t="s">
        <v>42</v>
      </c>
    </row>
    <row r="39" spans="1:12" s="116" customFormat="1" ht="14.25" customHeight="1">
      <c r="A39" s="34" t="s">
        <v>46</v>
      </c>
      <c r="B39" s="65"/>
      <c r="C39" s="110">
        <v>0.52300000000000002</v>
      </c>
      <c r="D39" s="110">
        <v>1.0649999999999999</v>
      </c>
      <c r="E39" s="110">
        <v>7.4999999999999997E-2</v>
      </c>
      <c r="F39" s="110">
        <v>0.41099999999999998</v>
      </c>
      <c r="G39" s="110">
        <v>0.77200000000000002</v>
      </c>
      <c r="H39" s="110">
        <v>3.4000000000000002E-2</v>
      </c>
      <c r="I39" s="110">
        <v>3.1E-2</v>
      </c>
      <c r="J39" s="110"/>
      <c r="K39" s="393">
        <v>2.0071712083436786E-5</v>
      </c>
      <c r="L39" s="35" t="s">
        <v>46</v>
      </c>
    </row>
    <row r="40" spans="1:12" s="116" customFormat="1" ht="14.25" customHeight="1">
      <c r="A40" s="34" t="s">
        <v>1086</v>
      </c>
      <c r="B40" s="65"/>
      <c r="C40" s="110"/>
      <c r="D40" s="110" t="s">
        <v>250</v>
      </c>
      <c r="E40" s="110">
        <v>3.0819999999999999</v>
      </c>
      <c r="F40" s="110">
        <v>619.67700000000002</v>
      </c>
      <c r="G40" s="110" t="s">
        <v>250</v>
      </c>
      <c r="H40" s="110">
        <v>2.0009999999999999</v>
      </c>
      <c r="I40" s="110">
        <v>2.0230000000000001</v>
      </c>
      <c r="J40" s="110"/>
      <c r="K40" s="393">
        <v>1.3098410820900845E-3</v>
      </c>
      <c r="L40" s="35" t="s">
        <v>1088</v>
      </c>
    </row>
    <row r="41" spans="1:12" s="116" customFormat="1" ht="14.25" customHeight="1">
      <c r="A41" s="34"/>
      <c r="B41" s="65"/>
      <c r="C41" s="110"/>
      <c r="D41" s="110"/>
      <c r="E41" s="110"/>
      <c r="F41" s="110"/>
      <c r="G41" s="110"/>
      <c r="H41" s="110"/>
      <c r="I41" s="110"/>
      <c r="J41" s="110"/>
      <c r="K41" s="393"/>
      <c r="L41" s="35"/>
    </row>
    <row r="42" spans="1:12" s="247" customFormat="1" ht="14.25" customHeight="1">
      <c r="A42" s="252" t="s">
        <v>493</v>
      </c>
      <c r="B42" s="232"/>
      <c r="C42" s="113">
        <v>9951.289999999979</v>
      </c>
      <c r="D42" s="113">
        <v>10439.008000000002</v>
      </c>
      <c r="E42" s="113">
        <v>11372.578999999969</v>
      </c>
      <c r="F42" s="113">
        <v>15687.454000000085</v>
      </c>
      <c r="G42" s="113">
        <v>11314.621999999887</v>
      </c>
      <c r="H42" s="113">
        <v>10077.452000000048</v>
      </c>
      <c r="I42" s="113">
        <v>9252.2170000000333</v>
      </c>
      <c r="J42" s="113"/>
      <c r="K42" s="392">
        <v>5.990575347015481</v>
      </c>
      <c r="L42" s="241" t="s">
        <v>755</v>
      </c>
    </row>
    <row r="43" spans="1:12" s="116" customFormat="1" ht="14.25" customHeight="1">
      <c r="A43" s="34"/>
      <c r="B43" s="65"/>
      <c r="C43" s="110"/>
      <c r="D43" s="110"/>
      <c r="E43" s="110"/>
      <c r="F43" s="110"/>
      <c r="G43" s="110"/>
      <c r="H43" s="110"/>
      <c r="I43" s="110"/>
      <c r="J43" s="110"/>
      <c r="K43" s="392"/>
      <c r="L43" s="35"/>
    </row>
    <row r="44" spans="1:12" s="116" customFormat="1" ht="14.25" customHeight="1">
      <c r="A44" s="34" t="s">
        <v>67</v>
      </c>
      <c r="B44" s="65"/>
      <c r="C44" s="110">
        <v>7015.3519999999999</v>
      </c>
      <c r="D44" s="110">
        <v>9425.2510000000002</v>
      </c>
      <c r="E44" s="110">
        <v>5889.9179999999997</v>
      </c>
      <c r="F44" s="110">
        <v>7389.8469999999998</v>
      </c>
      <c r="G44" s="110">
        <v>8819.6090000000004</v>
      </c>
      <c r="H44" s="110">
        <v>7067.5079999999998</v>
      </c>
      <c r="I44" s="110">
        <v>7643.7820000000002</v>
      </c>
      <c r="J44" s="110"/>
      <c r="K44" s="392">
        <v>4.9491545655663414</v>
      </c>
      <c r="L44" s="35" t="s">
        <v>26</v>
      </c>
    </row>
    <row r="45" spans="1:12" s="116" customFormat="1" ht="14.25" customHeight="1">
      <c r="A45" s="34" t="s">
        <v>301</v>
      </c>
      <c r="B45" s="65"/>
      <c r="C45" s="110">
        <v>2935.9379999999792</v>
      </c>
      <c r="D45" s="110">
        <v>1013.7570000000014</v>
      </c>
      <c r="E45" s="110">
        <v>5482.6609999999691</v>
      </c>
      <c r="F45" s="110">
        <v>8297.6070000000855</v>
      </c>
      <c r="G45" s="110">
        <v>2495.0129999998862</v>
      </c>
      <c r="H45" s="110">
        <v>3009.9440000000486</v>
      </c>
      <c r="I45" s="110">
        <v>1608.4350000000331</v>
      </c>
      <c r="J45" s="110"/>
      <c r="K45" s="392">
        <v>1.0414207814491392</v>
      </c>
      <c r="L45" s="35" t="s">
        <v>302</v>
      </c>
    </row>
    <row r="46" spans="1:12" s="116" customFormat="1" ht="5.25" customHeight="1">
      <c r="A46" s="396"/>
      <c r="B46" s="385"/>
      <c r="C46" s="386"/>
      <c r="D46" s="386"/>
      <c r="E46" s="386"/>
      <c r="F46" s="386"/>
      <c r="G46" s="386"/>
      <c r="H46" s="386"/>
      <c r="I46" s="386"/>
      <c r="J46" s="386"/>
      <c r="K46" s="394"/>
      <c r="L46" s="398"/>
    </row>
    <row r="47" spans="1:12" s="116" customFormat="1" ht="5.25" customHeight="1">
      <c r="A47" s="397"/>
      <c r="B47" s="387"/>
      <c r="C47" s="388"/>
      <c r="D47" s="388"/>
      <c r="E47" s="388"/>
      <c r="F47" s="388"/>
      <c r="G47" s="388"/>
      <c r="H47" s="388"/>
      <c r="I47" s="388"/>
      <c r="J47" s="388"/>
      <c r="K47" s="395"/>
      <c r="L47" s="399"/>
    </row>
    <row r="48" spans="1:12" s="116" customFormat="1" ht="14.25" customHeight="1">
      <c r="A48" s="252" t="s">
        <v>205</v>
      </c>
      <c r="B48" s="232"/>
      <c r="C48" s="113">
        <v>141760.962</v>
      </c>
      <c r="D48" s="113">
        <v>170870.27</v>
      </c>
      <c r="E48" s="113">
        <v>189503.64600000001</v>
      </c>
      <c r="F48" s="113">
        <v>181936.55300000001</v>
      </c>
      <c r="G48" s="113">
        <v>189324.772</v>
      </c>
      <c r="H48" s="113">
        <v>165835.861</v>
      </c>
      <c r="I48" s="113">
        <v>154446.217</v>
      </c>
      <c r="J48" s="113"/>
      <c r="K48" s="392">
        <v>100</v>
      </c>
      <c r="L48" s="241" t="s">
        <v>206</v>
      </c>
    </row>
    <row r="49" spans="1:12" s="116" customFormat="1" ht="14.25" customHeight="1">
      <c r="A49" s="252"/>
      <c r="B49" s="232"/>
      <c r="C49" s="113"/>
      <c r="D49" s="113"/>
      <c r="E49" s="113"/>
      <c r="F49" s="113"/>
      <c r="G49" s="113"/>
      <c r="H49" s="113"/>
      <c r="I49" s="113"/>
      <c r="J49" s="113"/>
      <c r="K49" s="113"/>
      <c r="L49" s="113"/>
    </row>
    <row r="50" spans="1:12" s="116" customFormat="1" ht="14.25" customHeight="1">
      <c r="A50" s="252"/>
      <c r="B50" s="232"/>
      <c r="C50" s="113"/>
      <c r="D50" s="113"/>
      <c r="E50" s="113"/>
      <c r="F50" s="113"/>
      <c r="G50" s="113"/>
      <c r="H50" s="113"/>
      <c r="I50" s="113"/>
      <c r="J50" s="113"/>
      <c r="K50" s="113"/>
      <c r="L50" s="241"/>
    </row>
    <row r="51" spans="1:12" ht="12" customHeight="1">
      <c r="A51" s="4"/>
      <c r="B51" s="56" t="s">
        <v>611</v>
      </c>
    </row>
    <row r="52" spans="1:12" ht="12" customHeight="1">
      <c r="A52" s="4"/>
      <c r="B52" s="56" t="s">
        <v>73</v>
      </c>
    </row>
    <row r="53" spans="1:12" ht="12" customHeight="1">
      <c r="A53" s="4"/>
      <c r="B53" s="239" t="s">
        <v>547</v>
      </c>
    </row>
    <row r="54" spans="1:12" ht="12" customHeight="1">
      <c r="A54" s="4"/>
      <c r="B54" s="33" t="s">
        <v>548</v>
      </c>
    </row>
    <row r="66" spans="11:11" ht="14.5" customHeight="1">
      <c r="K66" s="2"/>
    </row>
  </sheetData>
  <mergeCells count="5">
    <mergeCell ref="A3:A4"/>
    <mergeCell ref="B4:K4"/>
    <mergeCell ref="A8:B8"/>
    <mergeCell ref="A11:B11"/>
    <mergeCell ref="B3:I3"/>
  </mergeCells>
  <hyperlinks>
    <hyperlink ref="L3" location="'Inhoudsopgave Zuivel in cijfers'!A1" display="Terug naar inhoudsopgave" xr:uid="{B29EC377-470B-4C27-B891-63E371639CA6}"/>
    <hyperlink ref="L4" location="'Inhoudsopgave Zuivel in cijfers'!A1" display="Back to table of contents" xr:uid="{763F6CD2-D89A-4C2E-A96A-164A0495417A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BBD25B"/>
  </sheetPr>
  <dimension ref="A1:P67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1.5" style="2" customWidth="1"/>
    <col min="3" max="5" width="10" style="2" customWidth="1"/>
    <col min="6" max="9" width="11" style="2" customWidth="1"/>
    <col min="10" max="10" width="1.75" style="2" customWidth="1"/>
    <col min="11" max="11" width="6.75" style="169" bestFit="1" customWidth="1"/>
    <col min="12" max="12" width="26" style="7" customWidth="1"/>
    <col min="13" max="16384" width="9.5" style="2"/>
  </cols>
  <sheetData>
    <row r="1" spans="1:16" ht="23" customHeight="1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108" t="s">
        <v>603</v>
      </c>
    </row>
    <row r="2" spans="1:16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166"/>
      <c r="L2" s="58" t="s">
        <v>1001</v>
      </c>
    </row>
    <row r="3" spans="1:16" ht="18" customHeight="1">
      <c r="A3" s="576">
        <v>54</v>
      </c>
      <c r="B3" s="631" t="s">
        <v>960</v>
      </c>
      <c r="C3" s="582"/>
      <c r="D3" s="582"/>
      <c r="E3" s="582"/>
      <c r="F3" s="582"/>
      <c r="G3" s="582"/>
      <c r="H3" s="582"/>
      <c r="I3" s="582"/>
      <c r="J3" s="582"/>
      <c r="K3" s="582"/>
      <c r="L3" s="123" t="s">
        <v>579</v>
      </c>
    </row>
    <row r="4" spans="1:16" ht="18" customHeight="1">
      <c r="A4" s="577"/>
      <c r="B4" s="632" t="s">
        <v>961</v>
      </c>
      <c r="C4" s="632"/>
      <c r="D4" s="632"/>
      <c r="E4" s="632"/>
      <c r="F4" s="582"/>
      <c r="G4" s="582"/>
      <c r="H4" s="582"/>
      <c r="I4" s="582"/>
      <c r="J4" s="582"/>
      <c r="K4" s="582"/>
      <c r="L4" s="220" t="s">
        <v>580</v>
      </c>
    </row>
    <row r="5" spans="1:16" ht="14.25" customHeight="1">
      <c r="L5" s="82"/>
    </row>
    <row r="6" spans="1:16" ht="14.25" customHeight="1">
      <c r="L6" s="82"/>
    </row>
    <row r="7" spans="1:16" ht="14.25" customHeight="1">
      <c r="L7" s="82"/>
    </row>
    <row r="8" spans="1:16" ht="14.25" customHeight="1">
      <c r="A8" s="623" t="s">
        <v>891</v>
      </c>
      <c r="B8" s="623"/>
      <c r="L8" s="382" t="s">
        <v>892</v>
      </c>
    </row>
    <row r="9" spans="1:16" ht="9" customHeight="1"/>
    <row r="10" spans="1:16" ht="18.75" customHeight="1">
      <c r="A10" s="33" t="s">
        <v>0</v>
      </c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109"/>
      <c r="K10" s="390" t="s">
        <v>211</v>
      </c>
      <c r="L10" s="243" t="s">
        <v>0</v>
      </c>
    </row>
    <row r="11" spans="1:16" s="116" customFormat="1" ht="14.25" customHeight="1">
      <c r="A11" s="596"/>
      <c r="B11" s="596"/>
      <c r="C11" s="66"/>
      <c r="D11" s="66"/>
      <c r="E11" s="66"/>
      <c r="F11" s="66"/>
      <c r="G11" s="66"/>
      <c r="H11" s="66"/>
      <c r="I11" s="66"/>
      <c r="J11" s="66"/>
      <c r="K11" s="391"/>
      <c r="L11" s="66"/>
    </row>
    <row r="12" spans="1:16" s="116" customFormat="1" ht="14.25" customHeight="1">
      <c r="A12" s="252" t="s">
        <v>754</v>
      </c>
      <c r="B12" s="232"/>
      <c r="C12" s="113">
        <v>609251.80040453782</v>
      </c>
      <c r="D12" s="113">
        <v>812309.33000000007</v>
      </c>
      <c r="E12" s="113">
        <v>984190.88999999978</v>
      </c>
      <c r="F12" s="113">
        <v>1251438.8730000001</v>
      </c>
      <c r="G12" s="113">
        <v>1064564.1220000002</v>
      </c>
      <c r="H12" s="113">
        <v>1312586.2420000008</v>
      </c>
      <c r="I12" s="113">
        <v>1148262.5539999998</v>
      </c>
      <c r="J12" s="113"/>
      <c r="K12" s="392">
        <v>99.904330935947343</v>
      </c>
      <c r="L12" s="241" t="s">
        <v>754</v>
      </c>
    </row>
    <row r="13" spans="1:16" s="116" customFormat="1" ht="14.25" customHeight="1">
      <c r="A13" s="34"/>
      <c r="B13" s="65"/>
      <c r="C13" s="66"/>
      <c r="D13" s="66"/>
      <c r="E13" s="66"/>
      <c r="F13" s="66"/>
      <c r="G13" s="66"/>
      <c r="H13" s="66"/>
      <c r="I13" s="66"/>
      <c r="J13" s="66"/>
      <c r="K13" s="391"/>
      <c r="L13" s="35"/>
    </row>
    <row r="14" spans="1:16" s="116" customFormat="1" ht="14.25" customHeight="1">
      <c r="A14" s="34" t="s">
        <v>14</v>
      </c>
      <c r="B14" s="65"/>
      <c r="C14" s="110">
        <v>404359.03318478167</v>
      </c>
      <c r="D14" s="110">
        <v>485804.31900000002</v>
      </c>
      <c r="E14" s="110">
        <v>628163.17700000003</v>
      </c>
      <c r="F14" s="110">
        <v>813301.26300000004</v>
      </c>
      <c r="G14" s="110">
        <v>735047.90899999999</v>
      </c>
      <c r="H14" s="110">
        <v>994933.88300000003</v>
      </c>
      <c r="I14" s="110">
        <v>783224.82200000004</v>
      </c>
      <c r="J14" s="110"/>
      <c r="K14" s="392">
        <v>68.144303357937829</v>
      </c>
      <c r="L14" s="35" t="s">
        <v>93</v>
      </c>
    </row>
    <row r="15" spans="1:16" s="116" customFormat="1" ht="14.25" customHeight="1">
      <c r="A15" s="34" t="s">
        <v>61</v>
      </c>
      <c r="B15" s="65"/>
      <c r="C15" s="110">
        <v>167119.6992430687</v>
      </c>
      <c r="D15" s="110">
        <v>297957.89899999998</v>
      </c>
      <c r="E15" s="110">
        <v>329874.84600000002</v>
      </c>
      <c r="F15" s="110">
        <v>395472.701</v>
      </c>
      <c r="G15" s="110">
        <v>304034.25599999999</v>
      </c>
      <c r="H15" s="110">
        <v>274827.25699999998</v>
      </c>
      <c r="I15" s="110">
        <v>304998.43099999998</v>
      </c>
      <c r="J15" s="110"/>
      <c r="K15" s="392">
        <v>26.536321400905582</v>
      </c>
      <c r="L15" s="35" t="s">
        <v>17</v>
      </c>
      <c r="P15" s="331"/>
    </row>
    <row r="16" spans="1:16" s="116" customFormat="1" ht="14.25" customHeight="1">
      <c r="A16" s="34" t="s">
        <v>27</v>
      </c>
      <c r="B16" s="65"/>
      <c r="C16" s="110">
        <v>16912.921070098877</v>
      </c>
      <c r="D16" s="110">
        <v>4192.7479999999996</v>
      </c>
      <c r="E16" s="110">
        <v>4868.9390000000003</v>
      </c>
      <c r="F16" s="110">
        <v>3508.1010000000001</v>
      </c>
      <c r="G16" s="110">
        <v>3797.9859999999999</v>
      </c>
      <c r="H16" s="110">
        <v>6854.2489999999998</v>
      </c>
      <c r="I16" s="110">
        <v>22527.41</v>
      </c>
      <c r="J16" s="110"/>
      <c r="K16" s="392">
        <v>1.9599923518622115</v>
      </c>
      <c r="L16" s="35" t="s">
        <v>28</v>
      </c>
    </row>
    <row r="17" spans="1:12" s="116" customFormat="1" ht="14.25" customHeight="1">
      <c r="A17" s="34" t="s">
        <v>15</v>
      </c>
      <c r="B17" s="65"/>
      <c r="C17" s="110">
        <v>11920.069870851934</v>
      </c>
      <c r="D17" s="110">
        <v>51.499000000000002</v>
      </c>
      <c r="E17" s="110">
        <v>339.62299999999999</v>
      </c>
      <c r="F17" s="110">
        <v>1895.393</v>
      </c>
      <c r="G17" s="110">
        <v>3609.5630000000001</v>
      </c>
      <c r="H17" s="110">
        <v>18406.169000000002</v>
      </c>
      <c r="I17" s="110">
        <v>14916.248</v>
      </c>
      <c r="J17" s="110"/>
      <c r="K17" s="392">
        <v>1.2977848762232327</v>
      </c>
      <c r="L17" s="35" t="s">
        <v>16</v>
      </c>
    </row>
    <row r="18" spans="1:12" s="116" customFormat="1" ht="14.25" customHeight="1">
      <c r="A18" s="34" t="s">
        <v>24</v>
      </c>
      <c r="B18" s="65"/>
      <c r="C18" s="110">
        <v>117.36000061035156</v>
      </c>
      <c r="D18" s="110">
        <v>437.197</v>
      </c>
      <c r="E18" s="110">
        <v>1552.491</v>
      </c>
      <c r="F18" s="110">
        <v>2047.7560000000001</v>
      </c>
      <c r="G18" s="110">
        <v>2882.7060000000001</v>
      </c>
      <c r="H18" s="110">
        <v>8386.152</v>
      </c>
      <c r="I18" s="110">
        <v>6682.3469999999998</v>
      </c>
      <c r="J18" s="110"/>
      <c r="K18" s="392">
        <v>0.58139613086854613</v>
      </c>
      <c r="L18" s="35" t="s">
        <v>25</v>
      </c>
    </row>
    <row r="19" spans="1:12" s="116" customFormat="1" ht="14.25" customHeight="1">
      <c r="A19" s="34" t="s">
        <v>31</v>
      </c>
      <c r="B19" s="65"/>
      <c r="C19" s="110">
        <v>121.10099827102385</v>
      </c>
      <c r="D19" s="110">
        <v>209.239</v>
      </c>
      <c r="E19" s="110">
        <v>391.49200000000002</v>
      </c>
      <c r="F19" s="110">
        <v>148.43700000000001</v>
      </c>
      <c r="G19" s="110">
        <v>184.12100000000001</v>
      </c>
      <c r="H19" s="110">
        <v>3838.7530000000002</v>
      </c>
      <c r="I19" s="110">
        <v>4795.3029999999999</v>
      </c>
      <c r="J19" s="110"/>
      <c r="K19" s="392">
        <v>0.41721428272766015</v>
      </c>
      <c r="L19" s="35" t="s">
        <v>32</v>
      </c>
    </row>
    <row r="20" spans="1:12" s="116" customFormat="1" ht="14.25" customHeight="1">
      <c r="A20" s="34" t="s">
        <v>44</v>
      </c>
      <c r="B20" s="65"/>
      <c r="C20" s="110">
        <v>82.257003784179688</v>
      </c>
      <c r="D20" s="110">
        <v>222.55500000000001</v>
      </c>
      <c r="E20" s="110">
        <v>147.46600000000001</v>
      </c>
      <c r="F20" s="110">
        <v>550.51300000000003</v>
      </c>
      <c r="G20" s="110">
        <v>615.15499999999997</v>
      </c>
      <c r="H20" s="110">
        <v>418.73899999999998</v>
      </c>
      <c r="I20" s="110">
        <v>3823.741</v>
      </c>
      <c r="J20" s="110"/>
      <c r="K20" s="392">
        <v>0.33268374462496864</v>
      </c>
      <c r="L20" s="35" t="s">
        <v>45</v>
      </c>
    </row>
    <row r="21" spans="1:12" s="116" customFormat="1" ht="14.25" customHeight="1">
      <c r="A21" s="34" t="s">
        <v>18</v>
      </c>
      <c r="B21" s="65"/>
      <c r="C21" s="110">
        <v>2149.5269890204072</v>
      </c>
      <c r="D21" s="110">
        <v>401.053</v>
      </c>
      <c r="E21" s="110">
        <v>398.89299999999997</v>
      </c>
      <c r="F21" s="110">
        <v>334.85500000000002</v>
      </c>
      <c r="G21" s="110">
        <v>479.71800000000002</v>
      </c>
      <c r="H21" s="110">
        <v>2036.2619999999999</v>
      </c>
      <c r="I21" s="110">
        <v>3690.165</v>
      </c>
      <c r="J21" s="110"/>
      <c r="K21" s="392">
        <v>0.32106199412669362</v>
      </c>
      <c r="L21" s="35" t="s">
        <v>19</v>
      </c>
    </row>
    <row r="22" spans="1:12" s="116" customFormat="1" ht="14.25" customHeight="1">
      <c r="A22" s="34" t="s">
        <v>34</v>
      </c>
      <c r="B22" s="65"/>
      <c r="C22" s="110">
        <v>42.440999824553728</v>
      </c>
      <c r="D22" s="110">
        <v>917.49800000000005</v>
      </c>
      <c r="E22" s="110">
        <v>228.66399999999999</v>
      </c>
      <c r="F22" s="110">
        <v>3978.297</v>
      </c>
      <c r="G22" s="110">
        <v>327.32600000000002</v>
      </c>
      <c r="H22" s="110">
        <v>986.03300000000002</v>
      </c>
      <c r="I22" s="110">
        <v>1532.7159999999999</v>
      </c>
      <c r="J22" s="110"/>
      <c r="K22" s="392">
        <v>0.13335361843979585</v>
      </c>
      <c r="L22" s="35" t="s">
        <v>35</v>
      </c>
    </row>
    <row r="23" spans="1:12" s="116" customFormat="1" ht="14.25" customHeight="1">
      <c r="A23" s="34" t="s">
        <v>33</v>
      </c>
      <c r="B23" s="65"/>
      <c r="C23" s="110">
        <v>0.40000000596046448</v>
      </c>
      <c r="D23" s="110">
        <v>4.5819999999999999</v>
      </c>
      <c r="E23" s="110">
        <v>0.106</v>
      </c>
      <c r="F23" s="110">
        <v>1.5189999999999999</v>
      </c>
      <c r="G23" s="110">
        <v>2.87</v>
      </c>
      <c r="H23" s="110">
        <v>478.89100000000002</v>
      </c>
      <c r="I23" s="110">
        <v>712.82399999999996</v>
      </c>
      <c r="J23" s="110"/>
      <c r="K23" s="392">
        <v>6.2019095325376028E-2</v>
      </c>
      <c r="L23" s="35" t="s">
        <v>33</v>
      </c>
    </row>
    <row r="24" spans="1:12" s="116" customFormat="1" ht="14.25" customHeight="1">
      <c r="A24" s="34" t="s">
        <v>37</v>
      </c>
      <c r="B24" s="65"/>
      <c r="C24" s="110">
        <v>14.310999870300293</v>
      </c>
      <c r="D24" s="110">
        <v>16197.834999999999</v>
      </c>
      <c r="E24" s="110">
        <v>9704.7440000000006</v>
      </c>
      <c r="F24" s="110">
        <v>19818.555</v>
      </c>
      <c r="G24" s="110">
        <v>5039.7839999999997</v>
      </c>
      <c r="H24" s="110">
        <v>350.96100000000001</v>
      </c>
      <c r="I24" s="110">
        <v>287.87900000000002</v>
      </c>
      <c r="J24" s="110"/>
      <c r="K24" s="392">
        <v>2.5046849072385229E-2</v>
      </c>
      <c r="L24" s="35" t="s">
        <v>38</v>
      </c>
    </row>
    <row r="25" spans="1:12" s="116" customFormat="1" ht="14.25" customHeight="1">
      <c r="A25" s="34" t="s">
        <v>46</v>
      </c>
      <c r="B25" s="65"/>
      <c r="C25" s="110" t="s">
        <v>250</v>
      </c>
      <c r="D25" s="110">
        <v>1.7470000000000001</v>
      </c>
      <c r="E25" s="110">
        <v>4.8280000000000003</v>
      </c>
      <c r="F25" s="110">
        <v>8.7889999999999997</v>
      </c>
      <c r="G25" s="110">
        <v>6.8680000000000003</v>
      </c>
      <c r="H25" s="110">
        <v>101.286</v>
      </c>
      <c r="I25" s="110">
        <v>229.03700000000001</v>
      </c>
      <c r="J25" s="110"/>
      <c r="K25" s="392">
        <v>1.9927313805424833E-2</v>
      </c>
      <c r="L25" s="35" t="s">
        <v>46</v>
      </c>
    </row>
    <row r="26" spans="1:12" s="116" customFormat="1" ht="14.25" customHeight="1">
      <c r="A26" s="34" t="s">
        <v>66</v>
      </c>
      <c r="B26" s="65"/>
      <c r="C26" s="110">
        <v>5196.053039483726</v>
      </c>
      <c r="D26" s="110">
        <v>2166.8969999999999</v>
      </c>
      <c r="E26" s="110">
        <v>2264.027</v>
      </c>
      <c r="F26" s="110">
        <v>934.86400000000003</v>
      </c>
      <c r="G26" s="110">
        <v>556.05600000000004</v>
      </c>
      <c r="H26" s="110">
        <v>428.22300000000001</v>
      </c>
      <c r="I26" s="110">
        <v>212.76900000000001</v>
      </c>
      <c r="J26" s="110"/>
      <c r="K26" s="392">
        <v>1.8511920043776491E-2</v>
      </c>
      <c r="L26" s="35" t="s">
        <v>109</v>
      </c>
    </row>
    <row r="27" spans="1:12" s="116" customFormat="1" ht="14.25" customHeight="1">
      <c r="A27" s="34" t="s">
        <v>29</v>
      </c>
      <c r="B27" s="65"/>
      <c r="C27" s="110">
        <v>741.11000688746572</v>
      </c>
      <c r="D27" s="110">
        <v>1751.7180000000001</v>
      </c>
      <c r="E27" s="110">
        <v>467.29899999999998</v>
      </c>
      <c r="F27" s="110">
        <v>365.1</v>
      </c>
      <c r="G27" s="110">
        <v>5857.4359999999997</v>
      </c>
      <c r="H27" s="110">
        <v>191.31899999999999</v>
      </c>
      <c r="I27" s="110">
        <v>184.29</v>
      </c>
      <c r="J27" s="110"/>
      <c r="K27" s="392">
        <v>1.6034110913091516E-2</v>
      </c>
      <c r="L27" s="35" t="s">
        <v>30</v>
      </c>
    </row>
    <row r="28" spans="1:12" s="116" customFormat="1" ht="14.25" customHeight="1">
      <c r="A28" s="34" t="s">
        <v>22</v>
      </c>
      <c r="B28" s="65"/>
      <c r="C28" s="110">
        <v>254.96399822062813</v>
      </c>
      <c r="D28" s="110">
        <v>333.19900000000001</v>
      </c>
      <c r="E28" s="110">
        <v>5034.5659999999998</v>
      </c>
      <c r="F28" s="110">
        <v>6540.7240000000002</v>
      </c>
      <c r="G28" s="110">
        <v>503.54500000000002</v>
      </c>
      <c r="H28" s="110">
        <v>255.732</v>
      </c>
      <c r="I28" s="110">
        <v>146.858</v>
      </c>
      <c r="J28" s="110"/>
      <c r="K28" s="392">
        <v>1.2777347986731752E-2</v>
      </c>
      <c r="L28" s="35" t="s">
        <v>23</v>
      </c>
    </row>
    <row r="29" spans="1:12" s="116" customFormat="1" ht="14.25" customHeight="1">
      <c r="A29" s="34" t="s">
        <v>47</v>
      </c>
      <c r="B29" s="65"/>
      <c r="C29" s="110" t="s">
        <v>250</v>
      </c>
      <c r="D29" s="110">
        <v>303.20600000000002</v>
      </c>
      <c r="E29" s="110">
        <v>142.67400000000001</v>
      </c>
      <c r="F29" s="110">
        <v>127.374</v>
      </c>
      <c r="G29" s="110">
        <v>183.53299999999999</v>
      </c>
      <c r="H29" s="110">
        <v>13.34</v>
      </c>
      <c r="I29" s="110">
        <v>92.569000000000003</v>
      </c>
      <c r="J29" s="110"/>
      <c r="K29" s="392">
        <v>8.0539454832816142E-3</v>
      </c>
      <c r="L29" s="35" t="s">
        <v>48</v>
      </c>
    </row>
    <row r="30" spans="1:12" s="116" customFormat="1" ht="14.25" customHeight="1">
      <c r="A30" s="34" t="s">
        <v>36</v>
      </c>
      <c r="B30" s="65"/>
      <c r="C30" s="110" t="s">
        <v>250</v>
      </c>
      <c r="D30" s="110">
        <v>531.85699999999997</v>
      </c>
      <c r="E30" s="110">
        <v>286.20999999999998</v>
      </c>
      <c r="F30" s="110">
        <v>1047.2059999999999</v>
      </c>
      <c r="G30" s="110">
        <v>676.53700000000003</v>
      </c>
      <c r="H30" s="110">
        <v>13.853999999999999</v>
      </c>
      <c r="I30" s="110">
        <v>58.893000000000001</v>
      </c>
      <c r="J30" s="110"/>
      <c r="K30" s="392">
        <v>5.1239725107423018E-3</v>
      </c>
      <c r="L30" s="35" t="s">
        <v>36</v>
      </c>
    </row>
    <row r="31" spans="1:12" s="116" customFormat="1" ht="14.25" customHeight="1">
      <c r="A31" s="34" t="s">
        <v>63</v>
      </c>
      <c r="B31" s="65"/>
      <c r="C31" s="110">
        <v>215.79599982500076</v>
      </c>
      <c r="D31" s="110">
        <v>326.78500000000003</v>
      </c>
      <c r="E31" s="110">
        <v>32.69</v>
      </c>
      <c r="F31" s="110">
        <v>172.22900000000001</v>
      </c>
      <c r="G31" s="110">
        <v>94.7</v>
      </c>
      <c r="H31" s="110">
        <v>10.589</v>
      </c>
      <c r="I31" s="110">
        <v>45.234000000000002</v>
      </c>
      <c r="J31" s="110"/>
      <c r="K31" s="392">
        <v>3.9355742202115242E-3</v>
      </c>
      <c r="L31" s="35" t="s">
        <v>53</v>
      </c>
    </row>
    <row r="32" spans="1:12" s="116" customFormat="1" ht="14.25" customHeight="1">
      <c r="A32" s="34" t="s">
        <v>20</v>
      </c>
      <c r="B32" s="65"/>
      <c r="C32" s="110">
        <v>0.10099999886006117</v>
      </c>
      <c r="D32" s="110">
        <v>23.579000000000001</v>
      </c>
      <c r="E32" s="110">
        <v>27.151</v>
      </c>
      <c r="F32" s="110">
        <v>216.07599999999999</v>
      </c>
      <c r="G32" s="110">
        <v>100.20099999999999</v>
      </c>
      <c r="H32" s="110">
        <v>13.48</v>
      </c>
      <c r="I32" s="110">
        <v>43.101999999999997</v>
      </c>
      <c r="J32" s="110"/>
      <c r="K32" s="392">
        <v>3.7500800291717976E-3</v>
      </c>
      <c r="L32" s="35" t="s">
        <v>21</v>
      </c>
    </row>
    <row r="33" spans="1:12" s="116" customFormat="1" ht="14.25" customHeight="1">
      <c r="A33" s="34" t="s">
        <v>49</v>
      </c>
      <c r="B33" s="65"/>
      <c r="C33" s="110" t="s">
        <v>250</v>
      </c>
      <c r="D33" s="110">
        <v>27.204999999999998</v>
      </c>
      <c r="E33" s="110">
        <v>81.677000000000007</v>
      </c>
      <c r="F33" s="110">
        <v>124.753</v>
      </c>
      <c r="G33" s="110">
        <v>90.944999999999993</v>
      </c>
      <c r="H33" s="110">
        <v>0.56699999999999995</v>
      </c>
      <c r="I33" s="110">
        <v>26.443000000000001</v>
      </c>
      <c r="J33" s="110"/>
      <c r="K33" s="392">
        <v>2.3006673985288351E-3</v>
      </c>
      <c r="L33" s="35" t="s">
        <v>50</v>
      </c>
    </row>
    <row r="34" spans="1:12" s="116" customFormat="1" ht="14.25" customHeight="1">
      <c r="A34" s="34" t="s">
        <v>64</v>
      </c>
      <c r="B34" s="65"/>
      <c r="C34" s="110">
        <v>1.0000000474974513E-3</v>
      </c>
      <c r="D34" s="110">
        <v>46.555</v>
      </c>
      <c r="E34" s="110">
        <v>40.798999999999999</v>
      </c>
      <c r="F34" s="110">
        <v>445.24799999999999</v>
      </c>
      <c r="G34" s="110">
        <v>178.48699999999999</v>
      </c>
      <c r="H34" s="110">
        <v>10.263999999999999</v>
      </c>
      <c r="I34" s="110">
        <v>9.1150000000000002</v>
      </c>
      <c r="J34" s="110"/>
      <c r="K34" s="392">
        <v>7.930485700408551E-4</v>
      </c>
      <c r="L34" s="35" t="s">
        <v>43</v>
      </c>
    </row>
    <row r="35" spans="1:12" s="116" customFormat="1" ht="14.25" customHeight="1">
      <c r="A35" s="34" t="s">
        <v>51</v>
      </c>
      <c r="B35" s="65"/>
      <c r="C35" s="110">
        <v>4.6549999341368675</v>
      </c>
      <c r="D35" s="110">
        <v>11.811999999999999</v>
      </c>
      <c r="E35" s="110">
        <v>17.042999999999999</v>
      </c>
      <c r="F35" s="110">
        <v>198.703</v>
      </c>
      <c r="G35" s="110">
        <v>43.466000000000001</v>
      </c>
      <c r="H35" s="110">
        <v>0.79</v>
      </c>
      <c r="I35" s="110">
        <v>6.423</v>
      </c>
      <c r="J35" s="110"/>
      <c r="K35" s="392">
        <v>5.5883170218018789E-4</v>
      </c>
      <c r="L35" s="35" t="s">
        <v>52</v>
      </c>
    </row>
    <row r="36" spans="1:12" s="116" customFormat="1" ht="14.25" customHeight="1">
      <c r="A36" s="34" t="s">
        <v>40</v>
      </c>
      <c r="B36" s="65"/>
      <c r="C36" s="110" t="s">
        <v>250</v>
      </c>
      <c r="D36" s="110">
        <v>10.41</v>
      </c>
      <c r="E36" s="110">
        <v>17.722999999999999</v>
      </c>
      <c r="F36" s="110">
        <v>57.838999999999999</v>
      </c>
      <c r="G36" s="110">
        <v>64.634</v>
      </c>
      <c r="H36" s="110">
        <v>1.827</v>
      </c>
      <c r="I36" s="110">
        <v>5.6210000000000004</v>
      </c>
      <c r="J36" s="110"/>
      <c r="K36" s="392">
        <v>4.8905386859019709E-4</v>
      </c>
      <c r="L36" s="35" t="s">
        <v>41</v>
      </c>
    </row>
    <row r="37" spans="1:12" s="116" customFormat="1" ht="14.25" customHeight="1">
      <c r="A37" s="34" t="s">
        <v>65</v>
      </c>
      <c r="B37" s="65"/>
      <c r="C37" s="110" t="s">
        <v>250</v>
      </c>
      <c r="D37" s="110">
        <v>14.412000000000001</v>
      </c>
      <c r="E37" s="110">
        <v>11.545999999999999</v>
      </c>
      <c r="F37" s="110">
        <v>43.54</v>
      </c>
      <c r="G37" s="110">
        <v>69.034999999999997</v>
      </c>
      <c r="H37" s="110">
        <v>22.631</v>
      </c>
      <c r="I37" s="110">
        <v>4.9550000000000001</v>
      </c>
      <c r="J37" s="110"/>
      <c r="K37" s="393">
        <v>4.3110868508529202E-4</v>
      </c>
      <c r="L37" s="35" t="s">
        <v>39</v>
      </c>
    </row>
    <row r="38" spans="1:12" s="116" customFormat="1" ht="14.25" customHeight="1">
      <c r="A38" s="34" t="s">
        <v>504</v>
      </c>
      <c r="B38" s="65"/>
      <c r="C38" s="110" t="s">
        <v>250</v>
      </c>
      <c r="D38" s="110">
        <v>40.912999999999997</v>
      </c>
      <c r="E38" s="110">
        <v>29.251999999999999</v>
      </c>
      <c r="F38" s="110">
        <v>40.473999999999997</v>
      </c>
      <c r="G38" s="110">
        <v>64.981999999999999</v>
      </c>
      <c r="H38" s="110">
        <v>4.7350000000000003</v>
      </c>
      <c r="I38" s="110">
        <v>4.4160000000000004</v>
      </c>
      <c r="J38" s="110"/>
      <c r="K38" s="393">
        <v>3.8421310864513624E-4</v>
      </c>
      <c r="L38" s="35" t="s">
        <v>505</v>
      </c>
    </row>
    <row r="39" spans="1:12" s="116" customFormat="1" ht="14.25" customHeight="1">
      <c r="A39" s="34" t="s">
        <v>42</v>
      </c>
      <c r="B39" s="65"/>
      <c r="C39" s="110" t="s">
        <v>250</v>
      </c>
      <c r="D39" s="110">
        <v>321.10399999999998</v>
      </c>
      <c r="E39" s="110">
        <v>59.847000000000001</v>
      </c>
      <c r="F39" s="110">
        <v>33.600999999999999</v>
      </c>
      <c r="G39" s="110">
        <v>52.302999999999997</v>
      </c>
      <c r="H39" s="110">
        <v>0.25600000000000001</v>
      </c>
      <c r="I39" s="110">
        <v>0.94299999999999995</v>
      </c>
      <c r="J39" s="110"/>
      <c r="K39" s="393">
        <v>8.2045507575263454E-5</v>
      </c>
      <c r="L39" s="35" t="s">
        <v>42</v>
      </c>
    </row>
    <row r="40" spans="1:12" s="116" customFormat="1" ht="14.25" customHeight="1">
      <c r="A40" s="34" t="s">
        <v>1086</v>
      </c>
      <c r="B40" s="65"/>
      <c r="C40" s="110" t="s">
        <v>250</v>
      </c>
      <c r="D40" s="110">
        <v>1.5069999999999999</v>
      </c>
      <c r="E40" s="110">
        <v>3.117</v>
      </c>
      <c r="F40" s="110">
        <v>24.963000000000001</v>
      </c>
      <c r="G40" s="110" t="s">
        <v>250</v>
      </c>
      <c r="H40" s="110" t="s">
        <v>250</v>
      </c>
      <c r="I40" s="110" t="s">
        <v>250</v>
      </c>
      <c r="J40" s="110"/>
      <c r="K40" s="393"/>
      <c r="L40" s="35" t="s">
        <v>1088</v>
      </c>
    </row>
    <row r="41" spans="1:12" s="116" customFormat="1" ht="14.25" customHeight="1">
      <c r="A41" s="34"/>
      <c r="B41" s="65"/>
      <c r="C41" s="110"/>
      <c r="D41" s="110"/>
      <c r="E41" s="110"/>
      <c r="F41" s="110"/>
      <c r="G41" s="110"/>
      <c r="H41" s="110"/>
      <c r="I41" s="110"/>
      <c r="J41" s="110"/>
      <c r="K41" s="393"/>
      <c r="L41" s="35"/>
    </row>
    <row r="42" spans="1:12" s="247" customFormat="1" ht="14.25" customHeight="1">
      <c r="A42" s="252" t="s">
        <v>493</v>
      </c>
      <c r="B42" s="232"/>
      <c r="C42" s="113">
        <v>2044.1995954621816</v>
      </c>
      <c r="D42" s="113">
        <v>6684.4029999999329</v>
      </c>
      <c r="E42" s="113">
        <v>4661.8120000002673</v>
      </c>
      <c r="F42" s="113">
        <v>3626.1219999999739</v>
      </c>
      <c r="G42" s="113">
        <v>3327.7529999997932</v>
      </c>
      <c r="H42" s="113">
        <v>1615.0669999991078</v>
      </c>
      <c r="I42" s="113">
        <v>1099.5840000002645</v>
      </c>
      <c r="J42" s="113"/>
      <c r="K42" s="392">
        <v>9.5669064052661928E-2</v>
      </c>
      <c r="L42" s="241" t="s">
        <v>755</v>
      </c>
    </row>
    <row r="43" spans="1:12" s="116" customFormat="1" ht="14.25" customHeight="1">
      <c r="A43" s="34"/>
      <c r="B43" s="65"/>
      <c r="C43" s="110"/>
      <c r="D43" s="110"/>
      <c r="E43" s="110"/>
      <c r="F43" s="110"/>
      <c r="G43" s="110"/>
      <c r="H43" s="110"/>
      <c r="I43" s="110"/>
      <c r="J43" s="110"/>
      <c r="K43" s="392"/>
      <c r="L43" s="35"/>
    </row>
    <row r="44" spans="1:12" s="116" customFormat="1" ht="14.25" customHeight="1">
      <c r="A44" s="34" t="s">
        <v>67</v>
      </c>
      <c r="B44" s="65"/>
      <c r="C44" s="110">
        <v>2031.2819999999999</v>
      </c>
      <c r="D44" s="110">
        <v>6638.16</v>
      </c>
      <c r="E44" s="110">
        <v>4642.9840000000004</v>
      </c>
      <c r="F44" s="110">
        <v>3467.6619999999998</v>
      </c>
      <c r="G44" s="110">
        <v>3284.5050000000001</v>
      </c>
      <c r="H44" s="110">
        <v>1576.749</v>
      </c>
      <c r="I44" s="110">
        <v>1076.107</v>
      </c>
      <c r="J44" s="110"/>
      <c r="K44" s="392">
        <v>9.3626452831700985E-2</v>
      </c>
      <c r="L44" s="35" t="s">
        <v>26</v>
      </c>
    </row>
    <row r="45" spans="1:12" s="116" customFormat="1" ht="14.25" customHeight="1">
      <c r="A45" s="34" t="s">
        <v>301</v>
      </c>
      <c r="B45" s="65"/>
      <c r="C45" s="110">
        <v>12.91759546218168</v>
      </c>
      <c r="D45" s="110">
        <v>46.24299999993309</v>
      </c>
      <c r="E45" s="110">
        <v>18.828000000266911</v>
      </c>
      <c r="F45" s="110">
        <v>158.45999999997412</v>
      </c>
      <c r="G45" s="110">
        <v>43.247999999793137</v>
      </c>
      <c r="H45" s="110">
        <v>38.317999999107769</v>
      </c>
      <c r="I45" s="110">
        <v>23.477000000264525</v>
      </c>
      <c r="J45" s="110"/>
      <c r="K45" s="392">
        <v>2.0426112209609363E-3</v>
      </c>
      <c r="L45" s="35" t="s">
        <v>302</v>
      </c>
    </row>
    <row r="46" spans="1:12" s="116" customFormat="1" ht="5.25" customHeight="1">
      <c r="A46" s="396"/>
      <c r="B46" s="385"/>
      <c r="C46" s="386"/>
      <c r="D46" s="386"/>
      <c r="E46" s="386"/>
      <c r="F46" s="386"/>
      <c r="G46" s="386"/>
      <c r="H46" s="386"/>
      <c r="I46" s="386"/>
      <c r="J46" s="386"/>
      <c r="K46" s="394"/>
      <c r="L46" s="398"/>
    </row>
    <row r="47" spans="1:12" s="116" customFormat="1" ht="5.25" customHeight="1">
      <c r="A47" s="397"/>
      <c r="B47" s="387"/>
      <c r="C47" s="388"/>
      <c r="D47" s="388"/>
      <c r="E47" s="388"/>
      <c r="F47" s="388"/>
      <c r="G47" s="388"/>
      <c r="H47" s="388"/>
      <c r="I47" s="388"/>
      <c r="J47" s="388"/>
      <c r="K47" s="395"/>
      <c r="L47" s="399"/>
    </row>
    <row r="48" spans="1:12" s="116" customFormat="1" ht="14.25" customHeight="1">
      <c r="A48" s="252" t="s">
        <v>205</v>
      </c>
      <c r="B48" s="232"/>
      <c r="C48" s="113">
        <v>611296</v>
      </c>
      <c r="D48" s="113">
        <v>818993.73300000001</v>
      </c>
      <c r="E48" s="113">
        <v>988852.70200000005</v>
      </c>
      <c r="F48" s="113">
        <v>1255064.9950000001</v>
      </c>
      <c r="G48" s="113">
        <v>1067891.875</v>
      </c>
      <c r="H48" s="113">
        <v>1314201.3089999999</v>
      </c>
      <c r="I48" s="113">
        <v>1149362.138</v>
      </c>
      <c r="J48" s="113"/>
      <c r="K48" s="392">
        <v>100</v>
      </c>
      <c r="L48" s="241" t="s">
        <v>206</v>
      </c>
    </row>
    <row r="49" spans="1:12" s="116" customFormat="1" ht="14.25" customHeight="1">
      <c r="A49" s="252"/>
      <c r="B49" s="232"/>
      <c r="C49" s="113"/>
      <c r="D49" s="113"/>
      <c r="E49" s="113"/>
      <c r="F49" s="113"/>
      <c r="G49" s="113"/>
      <c r="H49" s="113"/>
      <c r="I49" s="113"/>
      <c r="J49" s="113"/>
      <c r="K49" s="113"/>
      <c r="L49" s="113"/>
    </row>
    <row r="50" spans="1:12" s="116" customFormat="1" ht="14.25" customHeight="1">
      <c r="A50" s="252"/>
      <c r="B50" s="232"/>
      <c r="C50" s="113"/>
      <c r="D50" s="113"/>
      <c r="E50" s="113"/>
      <c r="F50" s="113"/>
      <c r="G50" s="113"/>
      <c r="H50" s="113"/>
      <c r="I50" s="113"/>
      <c r="J50" s="113"/>
      <c r="K50" s="113"/>
      <c r="L50" s="113"/>
    </row>
    <row r="51" spans="1:12" s="116" customFormat="1" ht="14.25" customHeight="1">
      <c r="A51" s="252"/>
      <c r="B51" s="232"/>
      <c r="C51" s="113"/>
      <c r="D51" s="113"/>
      <c r="E51" s="113"/>
      <c r="F51" s="113"/>
      <c r="G51" s="113"/>
      <c r="H51" s="113"/>
      <c r="I51" s="113"/>
      <c r="J51" s="113"/>
      <c r="K51" s="113"/>
      <c r="L51" s="113"/>
    </row>
    <row r="52" spans="1:12" ht="12" customHeight="1">
      <c r="A52" s="4"/>
      <c r="B52" s="56" t="s">
        <v>611</v>
      </c>
    </row>
    <row r="53" spans="1:12" ht="12" customHeight="1">
      <c r="A53" s="4"/>
      <c r="B53" s="56" t="s">
        <v>73</v>
      </c>
    </row>
    <row r="54" spans="1:12" ht="12" customHeight="1">
      <c r="A54" s="4"/>
      <c r="B54" s="239" t="s">
        <v>547</v>
      </c>
    </row>
    <row r="55" spans="1:12" ht="12" customHeight="1">
      <c r="A55" s="4"/>
      <c r="B55" s="33" t="s">
        <v>548</v>
      </c>
    </row>
    <row r="67" spans="11:11" ht="14.5" customHeight="1">
      <c r="K67" s="2"/>
    </row>
  </sheetData>
  <mergeCells count="5">
    <mergeCell ref="A3:A4"/>
    <mergeCell ref="A8:B8"/>
    <mergeCell ref="A11:B11"/>
    <mergeCell ref="B4:K4"/>
    <mergeCell ref="B3:K3"/>
  </mergeCells>
  <hyperlinks>
    <hyperlink ref="L3" location="'Inhoudsopgave Zuivel in cijfers'!A1" display="Terug naar inhoudsopgave" xr:uid="{8BF9D085-2780-438F-B2F9-4785EF3E69C6}"/>
    <hyperlink ref="L4" location="'Inhoudsopgave Zuivel in cijfers'!A1" display="Back to table of contents" xr:uid="{A085B360-A629-4D56-BABC-C60A6701B49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BBD25B"/>
  </sheetPr>
  <dimension ref="A1:J162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55</v>
      </c>
      <c r="B3" s="106" t="s">
        <v>555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556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4626905.078999998</v>
      </c>
      <c r="D12" s="113">
        <v>5347633.4150000019</v>
      </c>
      <c r="E12" s="113">
        <v>5594692.7250000034</v>
      </c>
      <c r="F12" s="113">
        <v>5632494.0135071119</v>
      </c>
      <c r="G12" s="113">
        <v>5929426.3450244395</v>
      </c>
      <c r="H12" s="113">
        <v>6190118.7419999987</v>
      </c>
      <c r="I12" s="113">
        <v>6403436.8869999992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34" t="s">
        <v>14</v>
      </c>
      <c r="B14" s="65"/>
      <c r="C14" s="110">
        <v>1170293.3</v>
      </c>
      <c r="D14" s="110">
        <v>1317773.226</v>
      </c>
      <c r="E14" s="110">
        <v>1364662.673</v>
      </c>
      <c r="F14" s="110">
        <v>1324145.6839999999</v>
      </c>
      <c r="G14" s="110">
        <v>1419793.0870000001</v>
      </c>
      <c r="H14" s="110">
        <v>1437921.3359999999</v>
      </c>
      <c r="I14" s="110">
        <v>1446018.2520000001</v>
      </c>
      <c r="J14" s="35" t="s">
        <v>93</v>
      </c>
    </row>
    <row r="15" spans="1:10" s="116" customFormat="1" ht="14.25" customHeight="1">
      <c r="A15" s="252" t="s">
        <v>60</v>
      </c>
      <c r="B15" s="232"/>
      <c r="C15" s="113">
        <v>840970.07900000003</v>
      </c>
      <c r="D15" s="113">
        <v>920920.41399999999</v>
      </c>
      <c r="E15" s="113">
        <v>943711.96100000001</v>
      </c>
      <c r="F15" s="113">
        <v>963006.67950711201</v>
      </c>
      <c r="G15" s="113">
        <v>1032796.08102444</v>
      </c>
      <c r="H15" s="113">
        <v>1070403.547</v>
      </c>
      <c r="I15" s="113">
        <v>1079013.8589999999</v>
      </c>
      <c r="J15" s="241" t="s">
        <v>70</v>
      </c>
    </row>
    <row r="16" spans="1:10" s="116" customFormat="1" ht="14.25" customHeight="1">
      <c r="A16" s="34" t="s">
        <v>15</v>
      </c>
      <c r="B16" s="65"/>
      <c r="C16" s="110">
        <v>681031.5</v>
      </c>
      <c r="D16" s="110">
        <v>657062.01899999997</v>
      </c>
      <c r="E16" s="110">
        <v>665294.804</v>
      </c>
      <c r="F16" s="110">
        <v>665792.07499999995</v>
      </c>
      <c r="G16" s="110">
        <v>657597.02</v>
      </c>
      <c r="H16" s="110">
        <v>690822.19900000002</v>
      </c>
      <c r="I16" s="110">
        <v>702207.85199999996</v>
      </c>
      <c r="J16" s="35" t="s">
        <v>16</v>
      </c>
    </row>
    <row r="17" spans="1:10" s="116" customFormat="1" ht="14.25" customHeight="1">
      <c r="A17" s="34" t="s">
        <v>22</v>
      </c>
      <c r="B17" s="65"/>
      <c r="C17" s="110">
        <v>357684.5</v>
      </c>
      <c r="D17" s="110">
        <v>470744.84700000001</v>
      </c>
      <c r="E17" s="110">
        <v>535532.61</v>
      </c>
      <c r="F17" s="110">
        <v>566239.005</v>
      </c>
      <c r="G17" s="110">
        <v>593875.19799999997</v>
      </c>
      <c r="H17" s="110">
        <v>649311.00399999996</v>
      </c>
      <c r="I17" s="110">
        <v>678974.12600000005</v>
      </c>
      <c r="J17" s="35" t="s">
        <v>23</v>
      </c>
    </row>
    <row r="18" spans="1:10" s="116" customFormat="1" ht="14.25" customHeight="1">
      <c r="A18" s="34" t="s">
        <v>27</v>
      </c>
      <c r="B18" s="65"/>
      <c r="C18" s="110">
        <v>329484.79999999999</v>
      </c>
      <c r="D18" s="110">
        <v>399336.73100000003</v>
      </c>
      <c r="E18" s="110">
        <v>403765.28100000002</v>
      </c>
      <c r="F18" s="110">
        <v>410284.17499999999</v>
      </c>
      <c r="G18" s="110">
        <v>455661.39799999999</v>
      </c>
      <c r="H18" s="110">
        <v>475037.163</v>
      </c>
      <c r="I18" s="110">
        <v>502657.87199999997</v>
      </c>
      <c r="J18" s="35" t="s">
        <v>28</v>
      </c>
    </row>
    <row r="19" spans="1:10" s="116" customFormat="1" ht="14.25" customHeight="1">
      <c r="A19" s="34" t="s">
        <v>61</v>
      </c>
      <c r="B19" s="65"/>
      <c r="C19" s="110">
        <v>197344.8</v>
      </c>
      <c r="D19" s="110">
        <v>258777.45499999999</v>
      </c>
      <c r="E19" s="110">
        <v>298102.67700000003</v>
      </c>
      <c r="F19" s="110">
        <v>297986.85499999998</v>
      </c>
      <c r="G19" s="110">
        <v>332049.69199999998</v>
      </c>
      <c r="H19" s="110">
        <v>340860.99200000003</v>
      </c>
      <c r="I19" s="110">
        <v>353697.19799999997</v>
      </c>
      <c r="J19" s="35" t="s">
        <v>17</v>
      </c>
    </row>
    <row r="20" spans="1:10" s="116" customFormat="1" ht="14.25" customHeight="1">
      <c r="A20" s="34" t="s">
        <v>37</v>
      </c>
      <c r="B20" s="65"/>
      <c r="C20" s="110">
        <v>200006.3</v>
      </c>
      <c r="D20" s="110">
        <v>282229.38299999997</v>
      </c>
      <c r="E20" s="110">
        <v>268039.45699999999</v>
      </c>
      <c r="F20" s="110">
        <v>255180.64300000001</v>
      </c>
      <c r="G20" s="110">
        <v>284012.76299999998</v>
      </c>
      <c r="H20" s="110">
        <v>295782.625</v>
      </c>
      <c r="I20" s="110">
        <v>345626.95199999999</v>
      </c>
      <c r="J20" s="35" t="s">
        <v>38</v>
      </c>
    </row>
    <row r="21" spans="1:10" s="116" customFormat="1" ht="14.25" customHeight="1">
      <c r="A21" s="34" t="s">
        <v>31</v>
      </c>
      <c r="B21" s="65"/>
      <c r="C21" s="110">
        <v>223214.1</v>
      </c>
      <c r="D21" s="110">
        <v>265629.67300000001</v>
      </c>
      <c r="E21" s="110">
        <v>288365.462</v>
      </c>
      <c r="F21" s="110">
        <v>279547.35700000002</v>
      </c>
      <c r="G21" s="110">
        <v>281613.21500000003</v>
      </c>
      <c r="H21" s="110">
        <v>286533.84600000002</v>
      </c>
      <c r="I21" s="110">
        <v>294810.87800000003</v>
      </c>
      <c r="J21" s="35" t="s">
        <v>32</v>
      </c>
    </row>
    <row r="22" spans="1:10" s="116" customFormat="1" ht="14.25" customHeight="1">
      <c r="A22" s="34" t="s">
        <v>29</v>
      </c>
      <c r="B22" s="65"/>
      <c r="C22" s="110">
        <v>120080.3</v>
      </c>
      <c r="D22" s="110">
        <v>150624.277</v>
      </c>
      <c r="E22" s="110">
        <v>154056.739</v>
      </c>
      <c r="F22" s="110">
        <v>161843.62</v>
      </c>
      <c r="G22" s="110">
        <v>153556.93299999999</v>
      </c>
      <c r="H22" s="110">
        <v>157825.47200000001</v>
      </c>
      <c r="I22" s="110">
        <v>168972.731</v>
      </c>
      <c r="J22" s="35" t="s">
        <v>30</v>
      </c>
    </row>
    <row r="23" spans="1:10" s="116" customFormat="1" ht="14.25" customHeight="1">
      <c r="A23" s="34" t="s">
        <v>20</v>
      </c>
      <c r="B23" s="65"/>
      <c r="C23" s="110">
        <v>65405.5</v>
      </c>
      <c r="D23" s="110">
        <v>100846.413</v>
      </c>
      <c r="E23" s="110">
        <v>111566.666</v>
      </c>
      <c r="F23" s="110">
        <v>111043.069</v>
      </c>
      <c r="G23" s="110">
        <v>115254.174</v>
      </c>
      <c r="H23" s="110">
        <v>126248.446</v>
      </c>
      <c r="I23" s="110">
        <v>141805.576</v>
      </c>
      <c r="J23" s="35" t="s">
        <v>21</v>
      </c>
    </row>
    <row r="24" spans="1:10" s="116" customFormat="1" ht="14.25" customHeight="1">
      <c r="A24" s="34" t="s">
        <v>18</v>
      </c>
      <c r="B24" s="65"/>
      <c r="C24" s="110">
        <v>90015</v>
      </c>
      <c r="D24" s="110">
        <v>110303.67200000001</v>
      </c>
      <c r="E24" s="110">
        <v>114811.287</v>
      </c>
      <c r="F24" s="110">
        <v>119109.469</v>
      </c>
      <c r="G24" s="110">
        <v>119591.804</v>
      </c>
      <c r="H24" s="110">
        <v>128755.52099999999</v>
      </c>
      <c r="I24" s="110">
        <v>134316.99600000001</v>
      </c>
      <c r="J24" s="35" t="s">
        <v>19</v>
      </c>
    </row>
    <row r="25" spans="1:10" s="116" customFormat="1" ht="14.25" customHeight="1">
      <c r="A25" s="34" t="s">
        <v>66</v>
      </c>
      <c r="B25" s="65"/>
      <c r="C25" s="110">
        <v>48581.2</v>
      </c>
      <c r="D25" s="110">
        <v>63006.61</v>
      </c>
      <c r="E25" s="110">
        <v>73927.569000000003</v>
      </c>
      <c r="F25" s="110">
        <v>83405.432000000001</v>
      </c>
      <c r="G25" s="110">
        <v>96082.600999999995</v>
      </c>
      <c r="H25" s="110">
        <v>108435.389</v>
      </c>
      <c r="I25" s="110">
        <v>109841.739</v>
      </c>
      <c r="J25" s="35" t="s">
        <v>109</v>
      </c>
    </row>
    <row r="26" spans="1:10" s="116" customFormat="1" ht="14.25" customHeight="1">
      <c r="A26" s="34" t="s">
        <v>63</v>
      </c>
      <c r="B26" s="65"/>
      <c r="C26" s="110">
        <v>61063.3</v>
      </c>
      <c r="D26" s="110">
        <v>55226.892999999996</v>
      </c>
      <c r="E26" s="110">
        <v>58073.213000000003</v>
      </c>
      <c r="F26" s="110">
        <v>55985.489000000001</v>
      </c>
      <c r="G26" s="110">
        <v>55069.845999999998</v>
      </c>
      <c r="H26" s="110">
        <v>60785.415999999997</v>
      </c>
      <c r="I26" s="110">
        <v>60602.635000000002</v>
      </c>
      <c r="J26" s="35" t="s">
        <v>53</v>
      </c>
    </row>
    <row r="27" spans="1:10" s="116" customFormat="1" ht="14.25" customHeight="1">
      <c r="A27" s="34" t="s">
        <v>34</v>
      </c>
      <c r="B27" s="65"/>
      <c r="C27" s="110">
        <v>23735.599999999999</v>
      </c>
      <c r="D27" s="110">
        <v>37648.947</v>
      </c>
      <c r="E27" s="110">
        <v>40822.887999999999</v>
      </c>
      <c r="F27" s="110">
        <v>41125.135999999999</v>
      </c>
      <c r="G27" s="110">
        <v>39217.760000000002</v>
      </c>
      <c r="H27" s="110">
        <v>43940.091999999997</v>
      </c>
      <c r="I27" s="110">
        <v>52690.5</v>
      </c>
      <c r="J27" s="35" t="s">
        <v>35</v>
      </c>
    </row>
    <row r="28" spans="1:10" s="116" customFormat="1" ht="14.25" customHeight="1">
      <c r="A28" s="34" t="s">
        <v>42</v>
      </c>
      <c r="B28" s="65"/>
      <c r="C28" s="110">
        <v>16063.7</v>
      </c>
      <c r="D28" s="110">
        <v>41193.343999999997</v>
      </c>
      <c r="E28" s="110">
        <v>40579.587</v>
      </c>
      <c r="F28" s="110">
        <v>43398.341999999997</v>
      </c>
      <c r="G28" s="110">
        <v>42047.165000000001</v>
      </c>
      <c r="H28" s="110">
        <v>45753.216</v>
      </c>
      <c r="I28" s="110">
        <v>51870.811999999998</v>
      </c>
      <c r="J28" s="35" t="s">
        <v>42</v>
      </c>
    </row>
    <row r="29" spans="1:10" s="116" customFormat="1" ht="14.25" customHeight="1">
      <c r="A29" s="34" t="s">
        <v>44</v>
      </c>
      <c r="B29" s="65"/>
      <c r="C29" s="110">
        <v>47035.3</v>
      </c>
      <c r="D29" s="110">
        <v>32525.61</v>
      </c>
      <c r="E29" s="110">
        <v>37985.326000000001</v>
      </c>
      <c r="F29" s="110">
        <v>50160.947</v>
      </c>
      <c r="G29" s="110">
        <v>44283.158000000003</v>
      </c>
      <c r="H29" s="110">
        <v>44690.546000000002</v>
      </c>
      <c r="I29" s="110">
        <v>45873.095000000001</v>
      </c>
      <c r="J29" s="35" t="s">
        <v>45</v>
      </c>
    </row>
    <row r="30" spans="1:10" s="116" customFormat="1" ht="14.25" customHeight="1">
      <c r="A30" s="34" t="s">
        <v>49</v>
      </c>
      <c r="B30" s="65"/>
      <c r="C30" s="110">
        <v>16616.8</v>
      </c>
      <c r="D30" s="110">
        <v>22819.865000000002</v>
      </c>
      <c r="E30" s="110">
        <v>22942.61</v>
      </c>
      <c r="F30" s="110">
        <v>25469.552</v>
      </c>
      <c r="G30" s="110">
        <v>28213.282999999999</v>
      </c>
      <c r="H30" s="110">
        <v>42472.430999999997</v>
      </c>
      <c r="I30" s="110">
        <v>42824.71</v>
      </c>
      <c r="J30" s="35" t="s">
        <v>50</v>
      </c>
    </row>
    <row r="31" spans="1:10" s="116" customFormat="1" ht="14.25" customHeight="1">
      <c r="A31" s="34" t="s">
        <v>40</v>
      </c>
      <c r="B31" s="65"/>
      <c r="C31" s="110">
        <v>16811.8</v>
      </c>
      <c r="D31" s="110">
        <v>29700.393</v>
      </c>
      <c r="E31" s="110">
        <v>29851.710999999999</v>
      </c>
      <c r="F31" s="110">
        <v>30429.395</v>
      </c>
      <c r="G31" s="110">
        <v>34703.235999999997</v>
      </c>
      <c r="H31" s="110">
        <v>33053.631999999998</v>
      </c>
      <c r="I31" s="110">
        <v>37262.502999999997</v>
      </c>
      <c r="J31" s="35" t="s">
        <v>41</v>
      </c>
    </row>
    <row r="32" spans="1:10" s="116" customFormat="1" ht="14.25" customHeight="1">
      <c r="A32" s="34" t="s">
        <v>51</v>
      </c>
      <c r="B32" s="65"/>
      <c r="C32" s="110">
        <v>28977.4</v>
      </c>
      <c r="D32" s="110">
        <v>32522.678</v>
      </c>
      <c r="E32" s="110">
        <v>33735.773000000001</v>
      </c>
      <c r="F32" s="110">
        <v>36802.938000000002</v>
      </c>
      <c r="G32" s="110">
        <v>29805.718000000001</v>
      </c>
      <c r="H32" s="110">
        <v>36108.853000000003</v>
      </c>
      <c r="I32" s="110">
        <v>33565.300999999999</v>
      </c>
      <c r="J32" s="35" t="s">
        <v>52</v>
      </c>
    </row>
    <row r="33" spans="1:10" s="116" customFormat="1" ht="14.25" customHeight="1">
      <c r="A33" s="34" t="s">
        <v>24</v>
      </c>
      <c r="B33" s="65"/>
      <c r="C33" s="110">
        <v>16615.599999999999</v>
      </c>
      <c r="D33" s="110">
        <v>17728.708999999999</v>
      </c>
      <c r="E33" s="110">
        <v>22828.484</v>
      </c>
      <c r="F33" s="110">
        <v>27764.465</v>
      </c>
      <c r="G33" s="110">
        <v>31303.127</v>
      </c>
      <c r="H33" s="110">
        <v>30879.106</v>
      </c>
      <c r="I33" s="110">
        <v>32280.600999999999</v>
      </c>
      <c r="J33" s="35" t="s">
        <v>25</v>
      </c>
    </row>
    <row r="34" spans="1:10" s="116" customFormat="1" ht="14.25" customHeight="1">
      <c r="A34" s="34" t="s">
        <v>64</v>
      </c>
      <c r="B34" s="65"/>
      <c r="C34" s="110">
        <v>10665.5</v>
      </c>
      <c r="D34" s="110">
        <v>15371.716</v>
      </c>
      <c r="E34" s="110">
        <v>18501.704000000002</v>
      </c>
      <c r="F34" s="110">
        <v>19600.241000000002</v>
      </c>
      <c r="G34" s="110">
        <v>19207.592000000001</v>
      </c>
      <c r="H34" s="110">
        <v>24671.237000000001</v>
      </c>
      <c r="I34" s="110">
        <v>30578.834999999999</v>
      </c>
      <c r="J34" s="35" t="s">
        <v>43</v>
      </c>
    </row>
    <row r="35" spans="1:10" s="116" customFormat="1" ht="14.25" customHeight="1">
      <c r="A35" s="34" t="s">
        <v>47</v>
      </c>
      <c r="B35" s="65"/>
      <c r="C35" s="110">
        <v>25897.8</v>
      </c>
      <c r="D35" s="110">
        <v>23379.348999999998</v>
      </c>
      <c r="E35" s="110">
        <v>25757.973000000002</v>
      </c>
      <c r="F35" s="110">
        <v>23517.436000000002</v>
      </c>
      <c r="G35" s="110">
        <v>22190.345000000001</v>
      </c>
      <c r="H35" s="110">
        <v>16946.058000000001</v>
      </c>
      <c r="I35" s="110">
        <v>14325.332</v>
      </c>
      <c r="J35" s="35" t="s">
        <v>48</v>
      </c>
    </row>
    <row r="36" spans="1:10" s="116" customFormat="1" ht="14.25" customHeight="1">
      <c r="A36" s="34" t="s">
        <v>36</v>
      </c>
      <c r="B36" s="65"/>
      <c r="C36" s="110">
        <v>8348.1</v>
      </c>
      <c r="D36" s="110">
        <v>8191.866</v>
      </c>
      <c r="E36" s="110">
        <v>9556.5380000000005</v>
      </c>
      <c r="F36" s="110">
        <v>11973.882</v>
      </c>
      <c r="G36" s="110">
        <v>13175.883</v>
      </c>
      <c r="H36" s="110">
        <v>13902.878000000001</v>
      </c>
      <c r="I36" s="110">
        <v>14198.079</v>
      </c>
      <c r="J36" s="35" t="s">
        <v>36</v>
      </c>
    </row>
    <row r="37" spans="1:10" s="116" customFormat="1" ht="14.25" customHeight="1">
      <c r="A37" s="34" t="s">
        <v>65</v>
      </c>
      <c r="B37" s="65"/>
      <c r="C37" s="110">
        <v>4929.1000000000004</v>
      </c>
      <c r="D37" s="110">
        <v>9214.1229999999996</v>
      </c>
      <c r="E37" s="110">
        <v>9869.6990000000005</v>
      </c>
      <c r="F37" s="110">
        <v>9095.4920000000002</v>
      </c>
      <c r="G37" s="110">
        <v>9885.375</v>
      </c>
      <c r="H37" s="110">
        <v>10555.755999999999</v>
      </c>
      <c r="I37" s="110">
        <v>11600.102000000001</v>
      </c>
      <c r="J37" s="35" t="s">
        <v>39</v>
      </c>
    </row>
    <row r="38" spans="1:10" s="116" customFormat="1" ht="14.25" customHeight="1">
      <c r="A38" s="34" t="s">
        <v>33</v>
      </c>
      <c r="B38" s="65"/>
      <c r="C38" s="110">
        <v>20006.599999999999</v>
      </c>
      <c r="D38" s="110">
        <v>16293.974</v>
      </c>
      <c r="E38" s="110">
        <v>13384.838</v>
      </c>
      <c r="F38" s="110">
        <v>10434.866</v>
      </c>
      <c r="G38" s="110">
        <v>9617.1569999999992</v>
      </c>
      <c r="H38" s="110">
        <v>9228.2990000000009</v>
      </c>
      <c r="I38" s="110">
        <v>9080.0669999999991</v>
      </c>
      <c r="J38" s="35" t="s">
        <v>33</v>
      </c>
    </row>
    <row r="39" spans="1:10" s="116" customFormat="1" ht="14.25" customHeight="1">
      <c r="A39" s="34" t="s">
        <v>504</v>
      </c>
      <c r="B39" s="65"/>
      <c r="C39" s="110">
        <v>5924.9</v>
      </c>
      <c r="D39" s="110">
        <v>8384.0759999999991</v>
      </c>
      <c r="E39" s="110">
        <v>8738.7510000000002</v>
      </c>
      <c r="F39" s="110">
        <v>8864.9169999999995</v>
      </c>
      <c r="G39" s="110">
        <v>8770.7000000000007</v>
      </c>
      <c r="H39" s="110">
        <v>9055.5390000000007</v>
      </c>
      <c r="I39" s="110">
        <v>8715.0439999999999</v>
      </c>
      <c r="J39" s="35" t="s">
        <v>505</v>
      </c>
    </row>
    <row r="40" spans="1:10" s="116" customFormat="1" ht="14.25" customHeight="1">
      <c r="A40" s="34" t="s">
        <v>46</v>
      </c>
      <c r="B40" s="65"/>
      <c r="C40" s="110">
        <v>102.2</v>
      </c>
      <c r="D40" s="110">
        <v>177.15199999999999</v>
      </c>
      <c r="E40" s="110">
        <v>226.44399999999999</v>
      </c>
      <c r="F40" s="110">
        <v>286.85199999999998</v>
      </c>
      <c r="G40" s="110">
        <v>52.033999999999999</v>
      </c>
      <c r="H40" s="110">
        <v>138.143</v>
      </c>
      <c r="I40" s="110">
        <v>25.24</v>
      </c>
      <c r="J40" s="35" t="s">
        <v>46</v>
      </c>
    </row>
    <row r="41" spans="1:10" s="116" customFormat="1" ht="14.25" customHeight="1">
      <c r="A41" s="65"/>
      <c r="B41" s="65"/>
      <c r="C41" s="230"/>
      <c r="D41" s="230"/>
      <c r="E41" s="230"/>
      <c r="F41" s="230"/>
      <c r="G41" s="230"/>
      <c r="H41" s="230"/>
      <c r="I41" s="230"/>
      <c r="J41" s="66"/>
    </row>
    <row r="42" spans="1:10" s="116" customFormat="1" ht="14.25" customHeight="1">
      <c r="A42" s="232"/>
      <c r="B42" s="232"/>
      <c r="C42" s="352"/>
      <c r="D42" s="352"/>
      <c r="E42" s="352"/>
      <c r="F42" s="352"/>
      <c r="G42" s="352"/>
      <c r="H42" s="352"/>
      <c r="I42" s="352"/>
    </row>
    <row r="43" spans="1:10" s="116" customFormat="1" ht="14.25" customHeight="1">
      <c r="A43" s="331"/>
      <c r="B43" s="331"/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739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975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57"/>
      <c r="D56" s="57"/>
      <c r="E56" s="57"/>
      <c r="F56" s="57"/>
      <c r="G56" s="57"/>
      <c r="H56" s="57"/>
      <c r="I56" s="57"/>
      <c r="J56" s="58" t="s">
        <v>1001</v>
      </c>
    </row>
    <row r="57" spans="1:10" ht="18" customHeight="1">
      <c r="A57" s="576">
        <v>55</v>
      </c>
      <c r="B57" s="106" t="s">
        <v>555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556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  <c r="J59" s="65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1161374.2750000004</v>
      </c>
      <c r="D66" s="113">
        <v>1401766.1039999996</v>
      </c>
      <c r="E66" s="113">
        <v>1385155.5180000002</v>
      </c>
      <c r="F66" s="113">
        <v>1333195.9076239599</v>
      </c>
      <c r="G66" s="113">
        <v>1385492.3984059903</v>
      </c>
      <c r="H66" s="113">
        <v>1386065.3599999996</v>
      </c>
      <c r="I66" s="113">
        <v>1422196.7869999998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116" customFormat="1" ht="14.25" customHeight="1">
      <c r="A68" s="34" t="s">
        <v>22</v>
      </c>
      <c r="B68" s="65"/>
      <c r="C68" s="110">
        <v>118819.1</v>
      </c>
      <c r="D68" s="110">
        <v>147210.09</v>
      </c>
      <c r="E68" s="110">
        <v>161407.62100000001</v>
      </c>
      <c r="F68" s="110">
        <v>169800.989</v>
      </c>
      <c r="G68" s="110">
        <v>172991.89</v>
      </c>
      <c r="H68" s="110">
        <v>191365.52</v>
      </c>
      <c r="I68" s="110">
        <v>199889.63699999999</v>
      </c>
      <c r="J68" s="35" t="s">
        <v>23</v>
      </c>
    </row>
    <row r="69" spans="1:10" s="116" customFormat="1" ht="14.25" customHeight="1">
      <c r="A69" s="34" t="s">
        <v>14</v>
      </c>
      <c r="B69" s="65"/>
      <c r="C69" s="110">
        <v>162962.79999999999</v>
      </c>
      <c r="D69" s="110">
        <v>223873.31</v>
      </c>
      <c r="E69" s="110">
        <v>211869.51699999999</v>
      </c>
      <c r="F69" s="110">
        <v>196964.48800000001</v>
      </c>
      <c r="G69" s="110">
        <v>207751.829</v>
      </c>
      <c r="H69" s="110">
        <v>206384.98800000001</v>
      </c>
      <c r="I69" s="110">
        <v>196184.81099999999</v>
      </c>
      <c r="J69" s="35" t="s">
        <v>93</v>
      </c>
    </row>
    <row r="70" spans="1:10" s="247" customFormat="1" ht="14.25" customHeight="1">
      <c r="A70" s="34" t="s">
        <v>15</v>
      </c>
      <c r="B70" s="65"/>
      <c r="C70" s="110">
        <v>218117.5</v>
      </c>
      <c r="D70" s="110">
        <v>186449.128</v>
      </c>
      <c r="E70" s="110">
        <v>178943.56200000001</v>
      </c>
      <c r="F70" s="110">
        <v>172360.54500000001</v>
      </c>
      <c r="G70" s="110">
        <v>163203.38099999999</v>
      </c>
      <c r="H70" s="110">
        <v>170338.992</v>
      </c>
      <c r="I70" s="110">
        <v>185882.60699999999</v>
      </c>
      <c r="J70" s="35" t="s">
        <v>16</v>
      </c>
    </row>
    <row r="71" spans="1:10" s="116" customFormat="1" ht="14.25" customHeight="1">
      <c r="A71" s="252" t="s">
        <v>60</v>
      </c>
      <c r="B71" s="232"/>
      <c r="C71" s="113">
        <v>167098.87500000012</v>
      </c>
      <c r="D71" s="113">
        <v>191384.34099999967</v>
      </c>
      <c r="E71" s="113">
        <v>193311.99000000011</v>
      </c>
      <c r="F71" s="113">
        <v>194193.43262396008</v>
      </c>
      <c r="G71" s="113">
        <v>192958.91440599016</v>
      </c>
      <c r="H71" s="113">
        <v>176197.80899999978</v>
      </c>
      <c r="I71" s="113">
        <v>166262.47900000005</v>
      </c>
      <c r="J71" s="241" t="s">
        <v>70</v>
      </c>
    </row>
    <row r="72" spans="1:10" s="116" customFormat="1" ht="14.25" customHeight="1">
      <c r="A72" s="34" t="s">
        <v>37</v>
      </c>
      <c r="B72" s="65"/>
      <c r="C72" s="110">
        <v>155139.29999999999</v>
      </c>
      <c r="D72" s="110">
        <v>203241.89</v>
      </c>
      <c r="E72" s="110">
        <v>163929.761</v>
      </c>
      <c r="F72" s="110">
        <v>144203.611</v>
      </c>
      <c r="G72" s="110">
        <v>161660.239</v>
      </c>
      <c r="H72" s="110">
        <v>136274.77900000001</v>
      </c>
      <c r="I72" s="110">
        <v>161346.079</v>
      </c>
      <c r="J72" s="35" t="s">
        <v>38</v>
      </c>
    </row>
    <row r="73" spans="1:10" s="116" customFormat="1" ht="14.25" customHeight="1">
      <c r="A73" s="34" t="s">
        <v>27</v>
      </c>
      <c r="B73" s="65"/>
      <c r="C73" s="110">
        <v>90898.1</v>
      </c>
      <c r="D73" s="110">
        <v>137299.36900000001</v>
      </c>
      <c r="E73" s="110">
        <v>137315.095</v>
      </c>
      <c r="F73" s="110">
        <v>134085.67800000001</v>
      </c>
      <c r="G73" s="110">
        <v>150508.65100000001</v>
      </c>
      <c r="H73" s="110">
        <v>157498.1</v>
      </c>
      <c r="I73" s="110">
        <v>156388.391</v>
      </c>
      <c r="J73" s="35" t="s">
        <v>28</v>
      </c>
    </row>
    <row r="74" spans="1:10" s="116" customFormat="1" ht="14.25" customHeight="1">
      <c r="A74" s="34" t="s">
        <v>31</v>
      </c>
      <c r="B74" s="65"/>
      <c r="C74" s="110">
        <v>60038.2</v>
      </c>
      <c r="D74" s="110">
        <v>88659.683999999994</v>
      </c>
      <c r="E74" s="110">
        <v>87377.073000000004</v>
      </c>
      <c r="F74" s="110">
        <v>71616.819000000003</v>
      </c>
      <c r="G74" s="110">
        <v>75748.705000000002</v>
      </c>
      <c r="H74" s="110">
        <v>76403.054999999993</v>
      </c>
      <c r="I74" s="110">
        <v>79253.039000000004</v>
      </c>
      <c r="J74" s="35" t="s">
        <v>32</v>
      </c>
    </row>
    <row r="75" spans="1:10" s="116" customFormat="1" ht="14.25" customHeight="1">
      <c r="A75" s="34" t="s">
        <v>61</v>
      </c>
      <c r="B75" s="65"/>
      <c r="C75" s="110">
        <v>41283.4</v>
      </c>
      <c r="D75" s="110">
        <v>49770.906000000003</v>
      </c>
      <c r="E75" s="110">
        <v>68176.620999999999</v>
      </c>
      <c r="F75" s="110">
        <v>68064.319000000003</v>
      </c>
      <c r="G75" s="110">
        <v>74807.767999999996</v>
      </c>
      <c r="H75" s="110">
        <v>76762.721999999994</v>
      </c>
      <c r="I75" s="110">
        <v>73700.918999999994</v>
      </c>
      <c r="J75" s="35" t="s">
        <v>17</v>
      </c>
    </row>
    <row r="76" spans="1:10" s="116" customFormat="1" ht="14.25" customHeight="1">
      <c r="A76" s="34" t="s">
        <v>18</v>
      </c>
      <c r="B76" s="65"/>
      <c r="C76" s="110">
        <v>29341.9</v>
      </c>
      <c r="D76" s="110">
        <v>25938.598999999998</v>
      </c>
      <c r="E76" s="110">
        <v>29314.992999999999</v>
      </c>
      <c r="F76" s="110">
        <v>31124.82</v>
      </c>
      <c r="G76" s="110">
        <v>31088.489000000001</v>
      </c>
      <c r="H76" s="110">
        <v>34644.396999999997</v>
      </c>
      <c r="I76" s="110">
        <v>36720.201000000001</v>
      </c>
      <c r="J76" s="35" t="s">
        <v>19</v>
      </c>
    </row>
    <row r="77" spans="1:10" s="116" customFormat="1" ht="14.25" customHeight="1">
      <c r="A77" s="34" t="s">
        <v>20</v>
      </c>
      <c r="B77" s="65"/>
      <c r="C77" s="110">
        <v>17928.900000000001</v>
      </c>
      <c r="D77" s="110">
        <v>24040.933000000001</v>
      </c>
      <c r="E77" s="110">
        <v>25247.857</v>
      </c>
      <c r="F77" s="110">
        <v>25982.762999999999</v>
      </c>
      <c r="G77" s="110">
        <v>27416.284</v>
      </c>
      <c r="H77" s="110">
        <v>30542.037</v>
      </c>
      <c r="I77" s="110">
        <v>32165.427</v>
      </c>
      <c r="J77" s="35" t="s">
        <v>21</v>
      </c>
    </row>
    <row r="78" spans="1:10" s="116" customFormat="1" ht="14.25" customHeight="1">
      <c r="A78" s="34" t="s">
        <v>42</v>
      </c>
      <c r="B78" s="65"/>
      <c r="C78" s="110">
        <v>10062.799999999999</v>
      </c>
      <c r="D78" s="110">
        <v>24309.436000000002</v>
      </c>
      <c r="E78" s="110">
        <v>23198.98</v>
      </c>
      <c r="F78" s="110">
        <v>25696.867999999999</v>
      </c>
      <c r="G78" s="110">
        <v>24414.204000000002</v>
      </c>
      <c r="H78" s="110">
        <v>24025.946</v>
      </c>
      <c r="I78" s="110">
        <v>25831.526999999998</v>
      </c>
      <c r="J78" s="35" t="s">
        <v>42</v>
      </c>
    </row>
    <row r="79" spans="1:10" s="116" customFormat="1" ht="14.25" customHeight="1">
      <c r="A79" s="34" t="s">
        <v>29</v>
      </c>
      <c r="B79" s="65"/>
      <c r="C79" s="110">
        <v>19222.5</v>
      </c>
      <c r="D79" s="110">
        <v>21697.297999999999</v>
      </c>
      <c r="E79" s="110">
        <v>21873.695</v>
      </c>
      <c r="F79" s="110">
        <v>21077.463</v>
      </c>
      <c r="G79" s="110">
        <v>22439.262999999999</v>
      </c>
      <c r="H79" s="110">
        <v>22635.125</v>
      </c>
      <c r="I79" s="110">
        <v>21289.896000000001</v>
      </c>
      <c r="J79" s="35" t="s">
        <v>30</v>
      </c>
    </row>
    <row r="80" spans="1:10" s="116" customFormat="1" ht="14.25" customHeight="1">
      <c r="A80" s="34" t="s">
        <v>34</v>
      </c>
      <c r="B80" s="65"/>
      <c r="C80" s="110">
        <v>11531.6</v>
      </c>
      <c r="D80" s="110">
        <v>13763.39</v>
      </c>
      <c r="E80" s="110">
        <v>14555.084000000001</v>
      </c>
      <c r="F80" s="110">
        <v>15206.081</v>
      </c>
      <c r="G80" s="110">
        <v>15356.226000000001</v>
      </c>
      <c r="H80" s="110">
        <v>16527.954000000002</v>
      </c>
      <c r="I80" s="110">
        <v>19342.634999999998</v>
      </c>
      <c r="J80" s="35" t="s">
        <v>35</v>
      </c>
    </row>
    <row r="81" spans="1:10" s="116" customFormat="1" ht="14.25" customHeight="1">
      <c r="A81" s="34" t="s">
        <v>63</v>
      </c>
      <c r="B81" s="65"/>
      <c r="C81" s="110">
        <v>17334.8</v>
      </c>
      <c r="D81" s="110">
        <v>17230.174999999999</v>
      </c>
      <c r="E81" s="110">
        <v>17051.965</v>
      </c>
      <c r="F81" s="110">
        <v>12546.218999999999</v>
      </c>
      <c r="G81" s="110">
        <v>13253.86</v>
      </c>
      <c r="H81" s="110">
        <v>13204.111000000001</v>
      </c>
      <c r="I81" s="110">
        <v>14169.764999999999</v>
      </c>
      <c r="J81" s="35" t="s">
        <v>53</v>
      </c>
    </row>
    <row r="82" spans="1:10" s="116" customFormat="1" ht="14.25" customHeight="1">
      <c r="A82" s="34" t="s">
        <v>66</v>
      </c>
      <c r="B82" s="65"/>
      <c r="C82" s="110">
        <v>6339.3</v>
      </c>
      <c r="D82" s="110">
        <v>5102.2039999999997</v>
      </c>
      <c r="E82" s="110">
        <v>8489.9609999999993</v>
      </c>
      <c r="F82" s="110">
        <v>6024.9669999999996</v>
      </c>
      <c r="G82" s="110">
        <v>6919.7650000000003</v>
      </c>
      <c r="H82" s="110">
        <v>8712.8189999999995</v>
      </c>
      <c r="I82" s="110">
        <v>8695.3250000000007</v>
      </c>
      <c r="J82" s="35" t="s">
        <v>109</v>
      </c>
    </row>
    <row r="83" spans="1:10" s="116" customFormat="1" ht="14.25" customHeight="1">
      <c r="A83" s="34" t="s">
        <v>47</v>
      </c>
      <c r="B83" s="65"/>
      <c r="C83" s="110">
        <v>8251.5</v>
      </c>
      <c r="D83" s="110">
        <v>8366.7340000000004</v>
      </c>
      <c r="E83" s="110">
        <v>10272.215</v>
      </c>
      <c r="F83" s="110">
        <v>10280.379999999999</v>
      </c>
      <c r="G83" s="110">
        <v>8619.3809999999994</v>
      </c>
      <c r="H83" s="110">
        <v>8157.393</v>
      </c>
      <c r="I83" s="110">
        <v>7912.1360000000004</v>
      </c>
      <c r="J83" s="35" t="s">
        <v>48</v>
      </c>
    </row>
    <row r="84" spans="1:10" s="116" customFormat="1" ht="14.25" customHeight="1">
      <c r="A84" s="34" t="s">
        <v>24</v>
      </c>
      <c r="B84" s="65"/>
      <c r="C84" s="110">
        <v>1429.3</v>
      </c>
      <c r="D84" s="110">
        <v>1389.547</v>
      </c>
      <c r="E84" s="110">
        <v>3291.268</v>
      </c>
      <c r="F84" s="110">
        <v>6171.2969999999996</v>
      </c>
      <c r="G84" s="110">
        <v>7704.7950000000001</v>
      </c>
      <c r="H84" s="110">
        <v>6430.7269999999999</v>
      </c>
      <c r="I84" s="110">
        <v>6401.1350000000002</v>
      </c>
      <c r="J84" s="35" t="s">
        <v>25</v>
      </c>
    </row>
    <row r="85" spans="1:10" s="116" customFormat="1" ht="14.25" customHeight="1">
      <c r="A85" s="34" t="s">
        <v>40</v>
      </c>
      <c r="B85" s="65"/>
      <c r="C85" s="110">
        <v>2404.5</v>
      </c>
      <c r="D85" s="110">
        <v>4182.7150000000001</v>
      </c>
      <c r="E85" s="110">
        <v>2616.1060000000002</v>
      </c>
      <c r="F85" s="110">
        <v>2439.587</v>
      </c>
      <c r="G85" s="110">
        <v>2341.4360000000001</v>
      </c>
      <c r="H85" s="110">
        <v>3711.886</v>
      </c>
      <c r="I85" s="110">
        <v>5190.433</v>
      </c>
      <c r="J85" s="35" t="s">
        <v>41</v>
      </c>
    </row>
    <row r="86" spans="1:10" s="116" customFormat="1" ht="14.25" customHeight="1">
      <c r="A86" s="34" t="s">
        <v>51</v>
      </c>
      <c r="B86" s="65"/>
      <c r="C86" s="110">
        <v>3138.4</v>
      </c>
      <c r="D86" s="110">
        <v>5549.1530000000002</v>
      </c>
      <c r="E86" s="110">
        <v>3760.0940000000001</v>
      </c>
      <c r="F86" s="110">
        <v>3515.098</v>
      </c>
      <c r="G86" s="110">
        <v>5703.16</v>
      </c>
      <c r="H86" s="110">
        <v>5372.1570000000002</v>
      </c>
      <c r="I86" s="110">
        <v>5138.1139999999996</v>
      </c>
      <c r="J86" s="35" t="s">
        <v>52</v>
      </c>
    </row>
    <row r="87" spans="1:10" s="116" customFormat="1" ht="14.25" customHeight="1">
      <c r="A87" s="34" t="s">
        <v>64</v>
      </c>
      <c r="B87" s="65"/>
      <c r="C87" s="110">
        <v>1756.1</v>
      </c>
      <c r="D87" s="110">
        <v>3313.8519999999999</v>
      </c>
      <c r="E87" s="110">
        <v>4492.9859999999999</v>
      </c>
      <c r="F87" s="110">
        <v>4370.0709999999999</v>
      </c>
      <c r="G87" s="110">
        <v>4166.8289999999997</v>
      </c>
      <c r="H87" s="110">
        <v>3861.2370000000001</v>
      </c>
      <c r="I87" s="110">
        <v>4267.625</v>
      </c>
      <c r="J87" s="35" t="s">
        <v>43</v>
      </c>
    </row>
    <row r="88" spans="1:10" s="116" customFormat="1" ht="14.25" customHeight="1">
      <c r="A88" s="34" t="s">
        <v>504</v>
      </c>
      <c r="B88" s="65"/>
      <c r="C88" s="110">
        <v>2855.5</v>
      </c>
      <c r="D88" s="110">
        <v>3575.3910000000001</v>
      </c>
      <c r="E88" s="110">
        <v>3831.643</v>
      </c>
      <c r="F88" s="110">
        <v>4138.549</v>
      </c>
      <c r="G88" s="110">
        <v>3766.1149999999998</v>
      </c>
      <c r="H88" s="110">
        <v>4013.7669999999998</v>
      </c>
      <c r="I88" s="110">
        <v>3882.6219999999998</v>
      </c>
      <c r="J88" s="35" t="s">
        <v>505</v>
      </c>
    </row>
    <row r="89" spans="1:10" s="116" customFormat="1" ht="14.25" customHeight="1">
      <c r="A89" s="34" t="s">
        <v>36</v>
      </c>
      <c r="B89" s="65"/>
      <c r="C89" s="110">
        <v>4717.2</v>
      </c>
      <c r="D89" s="110">
        <v>3187.192</v>
      </c>
      <c r="E89" s="110">
        <v>4060.8110000000001</v>
      </c>
      <c r="F89" s="110">
        <v>4153.5039999999999</v>
      </c>
      <c r="G89" s="110">
        <v>4099.6239999999998</v>
      </c>
      <c r="H89" s="110">
        <v>3612.7449999999999</v>
      </c>
      <c r="I89" s="110">
        <v>3693.48</v>
      </c>
      <c r="J89" s="35" t="s">
        <v>36</v>
      </c>
    </row>
    <row r="90" spans="1:10" s="116" customFormat="1" ht="14.25" customHeight="1">
      <c r="A90" s="34" t="s">
        <v>33</v>
      </c>
      <c r="B90" s="65"/>
      <c r="C90" s="110">
        <v>6048.7</v>
      </c>
      <c r="D90" s="110">
        <v>6444.2889999999998</v>
      </c>
      <c r="E90" s="110">
        <v>5290.223</v>
      </c>
      <c r="F90" s="110">
        <v>4045.4989999999998</v>
      </c>
      <c r="G90" s="110">
        <v>3336.125</v>
      </c>
      <c r="H90" s="110">
        <v>3824.9140000000002</v>
      </c>
      <c r="I90" s="110">
        <v>3618.0259999999998</v>
      </c>
      <c r="J90" s="35" t="s">
        <v>33</v>
      </c>
    </row>
    <row r="91" spans="1:10" s="116" customFormat="1" ht="14.25" customHeight="1">
      <c r="A91" s="34" t="s">
        <v>65</v>
      </c>
      <c r="B91" s="65"/>
      <c r="C91" s="110">
        <v>2310.5</v>
      </c>
      <c r="D91" s="110">
        <v>2610.1729999999998</v>
      </c>
      <c r="E91" s="110">
        <v>2806.9630000000002</v>
      </c>
      <c r="F91" s="110">
        <v>2380.6149999999998</v>
      </c>
      <c r="G91" s="110">
        <v>2916.9140000000002</v>
      </c>
      <c r="H91" s="110">
        <v>2239.047</v>
      </c>
      <c r="I91" s="110">
        <v>2248.0770000000002</v>
      </c>
      <c r="J91" s="35" t="s">
        <v>39</v>
      </c>
    </row>
    <row r="92" spans="1:10" s="116" customFormat="1" ht="14.25" customHeight="1">
      <c r="A92" s="34" t="s">
        <v>49</v>
      </c>
      <c r="B92" s="65"/>
      <c r="C92" s="110">
        <v>842.8</v>
      </c>
      <c r="D92" s="110">
        <v>1755.4680000000001</v>
      </c>
      <c r="E92" s="110">
        <v>1760.38</v>
      </c>
      <c r="F92" s="110">
        <v>1756.653</v>
      </c>
      <c r="G92" s="110">
        <v>1713.7550000000001</v>
      </c>
      <c r="H92" s="110">
        <v>2582.31</v>
      </c>
      <c r="I92" s="110">
        <v>2166.616</v>
      </c>
      <c r="J92" s="35" t="s">
        <v>50</v>
      </c>
    </row>
    <row r="93" spans="1:10" s="116" customFormat="1" ht="14.25" customHeight="1">
      <c r="A93" s="34" t="s">
        <v>44</v>
      </c>
      <c r="B93" s="65"/>
      <c r="C93" s="110">
        <v>1398.5</v>
      </c>
      <c r="D93" s="110">
        <v>1243.6849999999999</v>
      </c>
      <c r="E93" s="110">
        <v>682.61</v>
      </c>
      <c r="F93" s="110">
        <v>708.74</v>
      </c>
      <c r="G93" s="110">
        <v>552.76599999999996</v>
      </c>
      <c r="H93" s="110">
        <v>602.89499999999998</v>
      </c>
      <c r="I93" s="110">
        <v>530.54499999999996</v>
      </c>
      <c r="J93" s="35" t="s">
        <v>45</v>
      </c>
    </row>
    <row r="94" spans="1:10" s="116" customFormat="1" ht="14.25" customHeight="1">
      <c r="A94" s="34" t="s">
        <v>46</v>
      </c>
      <c r="B94" s="65"/>
      <c r="C94" s="230">
        <v>102.2</v>
      </c>
      <c r="D94" s="230">
        <v>177.15199999999999</v>
      </c>
      <c r="E94" s="230">
        <v>226.44399999999999</v>
      </c>
      <c r="F94" s="230">
        <v>286.85199999999998</v>
      </c>
      <c r="G94" s="230">
        <v>52.03</v>
      </c>
      <c r="H94" s="230">
        <v>137.928</v>
      </c>
      <c r="I94" s="230">
        <v>25.24</v>
      </c>
      <c r="J94" s="35" t="s">
        <v>46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A96" s="65"/>
      <c r="B96" s="65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65"/>
      <c r="B97" s="65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A98" s="65"/>
      <c r="B98" s="65"/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A99" s="65"/>
      <c r="B99" s="65"/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65"/>
      <c r="B100" s="65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65"/>
      <c r="B101" s="65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65"/>
      <c r="B102" s="65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65"/>
      <c r="B103" s="65"/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739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975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57"/>
      <c r="D110" s="57"/>
      <c r="E110" s="57"/>
      <c r="F110" s="57"/>
      <c r="G110" s="57"/>
      <c r="H110" s="57"/>
      <c r="I110" s="57"/>
      <c r="J110" s="58" t="s">
        <v>1001</v>
      </c>
    </row>
    <row r="111" spans="1:10" ht="18" customHeight="1">
      <c r="A111" s="576">
        <v>55</v>
      </c>
      <c r="B111" s="106" t="s">
        <v>555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556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79" t="s">
        <v>754</v>
      </c>
      <c r="B120" s="373"/>
      <c r="C120" s="113">
        <v>1161374.2750000004</v>
      </c>
      <c r="D120" s="113">
        <v>1401766.1039999996</v>
      </c>
      <c r="E120" s="113">
        <v>1385155.5180000002</v>
      </c>
      <c r="F120" s="113">
        <v>1333195.9076239599</v>
      </c>
      <c r="G120" s="113">
        <v>1385492.3984059903</v>
      </c>
      <c r="H120" s="113">
        <v>1386065.3599999996</v>
      </c>
      <c r="I120" s="113">
        <v>1422196.7869999998</v>
      </c>
      <c r="J120" s="380" t="s">
        <v>754</v>
      </c>
    </row>
    <row r="121" spans="1:10" s="116" customFormat="1" ht="14.25" customHeight="1">
      <c r="A121" s="349" t="s">
        <v>72</v>
      </c>
      <c r="B121" s="368"/>
      <c r="C121" s="110">
        <v>316889.09000000003</v>
      </c>
      <c r="D121" s="110">
        <v>356182.8</v>
      </c>
      <c r="E121" s="110">
        <v>407118.63900000002</v>
      </c>
      <c r="F121" s="110">
        <v>453990.20500000002</v>
      </c>
      <c r="G121" s="110">
        <v>437868.87900000002</v>
      </c>
      <c r="H121" s="110">
        <v>513781.53899999999</v>
      </c>
      <c r="I121" s="110">
        <v>617354.25699999998</v>
      </c>
      <c r="J121" s="342" t="s">
        <v>98</v>
      </c>
    </row>
    <row r="122" spans="1:10" s="116" customFormat="1" ht="14.25" customHeight="1">
      <c r="A122" s="349" t="s">
        <v>54</v>
      </c>
      <c r="B122" s="368"/>
      <c r="C122" s="110">
        <v>340030.80699999997</v>
      </c>
      <c r="D122" s="110">
        <v>326953.28999999998</v>
      </c>
      <c r="E122" s="110">
        <v>358043.07500000001</v>
      </c>
      <c r="F122" s="110">
        <v>340491.93599999999</v>
      </c>
      <c r="G122" s="110">
        <v>373921.489</v>
      </c>
      <c r="H122" s="110">
        <v>374307.11900000001</v>
      </c>
      <c r="I122" s="110">
        <v>415012.647</v>
      </c>
      <c r="J122" s="342" t="s">
        <v>55</v>
      </c>
    </row>
    <row r="123" spans="1:10" s="116" customFormat="1" ht="14.25" customHeight="1">
      <c r="A123" s="349" t="s">
        <v>67</v>
      </c>
      <c r="B123" s="368"/>
      <c r="C123" s="110">
        <v>149582.9</v>
      </c>
      <c r="D123" s="110">
        <v>189604.33199999999</v>
      </c>
      <c r="E123" s="110">
        <v>153738.81700000001</v>
      </c>
      <c r="F123" s="110">
        <v>175462.90700000001</v>
      </c>
      <c r="G123" s="110">
        <v>178658.74799999999</v>
      </c>
      <c r="H123" s="110">
        <v>195725.476</v>
      </c>
      <c r="I123" s="110">
        <v>204388.67</v>
      </c>
      <c r="J123" s="342" t="s">
        <v>26</v>
      </c>
    </row>
    <row r="124" spans="1:10" s="116" customFormat="1" ht="14.25" customHeight="1">
      <c r="A124" s="349" t="s">
        <v>5</v>
      </c>
      <c r="B124" s="368"/>
      <c r="C124" s="110">
        <v>179115.09700000001</v>
      </c>
      <c r="D124" s="110">
        <v>153617.65351999999</v>
      </c>
      <c r="E124" s="110">
        <v>156801.15571000005</v>
      </c>
      <c r="F124" s="110">
        <v>145398.97616000005</v>
      </c>
      <c r="G124" s="110">
        <v>129750.45472000001</v>
      </c>
      <c r="H124" s="110">
        <v>167428.21783999994</v>
      </c>
      <c r="I124" s="110">
        <v>171647.18075999996</v>
      </c>
      <c r="J124" s="342" t="s">
        <v>6</v>
      </c>
    </row>
    <row r="125" spans="1:10" s="116" customFormat="1" ht="14.25" customHeight="1">
      <c r="A125" s="349" t="s">
        <v>99</v>
      </c>
      <c r="B125" s="368"/>
      <c r="C125" s="319">
        <v>46782.535000000003</v>
      </c>
      <c r="D125" s="319">
        <v>89895.520879999996</v>
      </c>
      <c r="E125" s="319">
        <v>103892.95299999999</v>
      </c>
      <c r="F125" s="319">
        <v>94597.430999999997</v>
      </c>
      <c r="G125" s="319">
        <v>101066.95299999999</v>
      </c>
      <c r="H125" s="319">
        <v>114656.56200000001</v>
      </c>
      <c r="I125" s="319">
        <v>125598.429</v>
      </c>
      <c r="J125" s="342" t="s">
        <v>99</v>
      </c>
    </row>
    <row r="126" spans="1:10" s="116" customFormat="1" ht="14.25" customHeight="1">
      <c r="A126" s="349" t="s">
        <v>496</v>
      </c>
      <c r="B126" s="368"/>
      <c r="C126" s="110">
        <v>126000.24</v>
      </c>
      <c r="D126" s="110">
        <v>85481.555999999997</v>
      </c>
      <c r="E126" s="110">
        <v>77525.369000000006</v>
      </c>
      <c r="F126" s="110">
        <v>79133.100999999995</v>
      </c>
      <c r="G126" s="110">
        <v>86756.498000000007</v>
      </c>
      <c r="H126" s="110">
        <v>102604.78599999999</v>
      </c>
      <c r="I126" s="110">
        <v>100950.37</v>
      </c>
      <c r="J126" s="342" t="s">
        <v>497</v>
      </c>
    </row>
    <row r="127" spans="1:10" s="116" customFormat="1" ht="14.25" customHeight="1">
      <c r="A127" s="349" t="s">
        <v>71</v>
      </c>
      <c r="B127" s="368"/>
      <c r="C127" s="110">
        <v>43454.167999999998</v>
      </c>
      <c r="D127" s="110">
        <v>69556.825580000019</v>
      </c>
      <c r="E127" s="110">
        <v>77747.625020000007</v>
      </c>
      <c r="F127" s="110">
        <v>82372.481899999984</v>
      </c>
      <c r="G127" s="110">
        <v>85177.141259999989</v>
      </c>
      <c r="H127" s="110">
        <v>98936.050180000006</v>
      </c>
      <c r="I127" s="110">
        <v>98087.805060000013</v>
      </c>
      <c r="J127" s="342" t="s">
        <v>88</v>
      </c>
    </row>
    <row r="128" spans="1:10" s="116" customFormat="1" ht="14.25" customHeight="1">
      <c r="A128" s="349" t="s">
        <v>8</v>
      </c>
      <c r="B128" s="368"/>
      <c r="C128" s="110">
        <v>64229.279999999999</v>
      </c>
      <c r="D128" s="110">
        <v>72320.343999999997</v>
      </c>
      <c r="E128" s="110">
        <v>77780.555999999997</v>
      </c>
      <c r="F128" s="110">
        <v>72586.817999999999</v>
      </c>
      <c r="G128" s="110">
        <v>69349.337</v>
      </c>
      <c r="H128" s="110">
        <v>75266.222999999998</v>
      </c>
      <c r="I128" s="110">
        <v>76761.337</v>
      </c>
      <c r="J128" s="342" t="s">
        <v>9</v>
      </c>
    </row>
    <row r="129" spans="1:10" s="116" customFormat="1" ht="14.25" customHeight="1">
      <c r="A129" s="349" t="s">
        <v>266</v>
      </c>
      <c r="B129" s="368"/>
      <c r="C129" s="319">
        <v>41397.921000000002</v>
      </c>
      <c r="D129" s="319">
        <v>48950.332999999999</v>
      </c>
      <c r="E129" s="319">
        <v>38313.519999999997</v>
      </c>
      <c r="F129" s="319">
        <v>44537.777000000002</v>
      </c>
      <c r="G129" s="319">
        <v>41261.296000000002</v>
      </c>
      <c r="H129" s="319">
        <v>42385.641000000003</v>
      </c>
      <c r="I129" s="319">
        <v>42249.046999999999</v>
      </c>
      <c r="J129" s="326" t="s">
        <v>869</v>
      </c>
    </row>
    <row r="130" spans="1:10" s="116" customFormat="1" ht="14.25" customHeight="1">
      <c r="A130" s="349" t="s">
        <v>901</v>
      </c>
      <c r="B130" s="368"/>
      <c r="C130" s="110">
        <v>37897.101999999999</v>
      </c>
      <c r="D130" s="110">
        <v>49767.508820000003</v>
      </c>
      <c r="E130" s="110">
        <v>53720.282459999995</v>
      </c>
      <c r="F130" s="110">
        <v>49618.749210000002</v>
      </c>
      <c r="G130" s="110">
        <v>53315.880570000001</v>
      </c>
      <c r="H130" s="110">
        <v>50710</v>
      </c>
      <c r="I130" s="110">
        <v>53338</v>
      </c>
      <c r="J130" s="342" t="s">
        <v>901</v>
      </c>
    </row>
    <row r="131" spans="1:10" s="116" customFormat="1" ht="14.25" customHeight="1">
      <c r="A131" s="349" t="s">
        <v>275</v>
      </c>
      <c r="B131" s="368"/>
      <c r="C131" s="376">
        <v>116671</v>
      </c>
      <c r="D131" s="110">
        <v>42777.475751000013</v>
      </c>
      <c r="E131" s="110">
        <v>37874.283229000008</v>
      </c>
      <c r="F131" s="110">
        <v>33449.211818999996</v>
      </c>
      <c r="G131" s="110">
        <v>27476.530485000007</v>
      </c>
      <c r="H131" s="110">
        <v>31217.877521000002</v>
      </c>
      <c r="I131" s="110">
        <v>28674.583147000001</v>
      </c>
      <c r="J131" s="342" t="s">
        <v>276</v>
      </c>
    </row>
    <row r="132" spans="1:10" s="116" customFormat="1" ht="14.25" customHeight="1">
      <c r="A132" s="349" t="s">
        <v>271</v>
      </c>
      <c r="C132" s="230">
        <v>7780.6149999999998</v>
      </c>
      <c r="D132" s="230">
        <v>10633.038715999999</v>
      </c>
      <c r="E132" s="230">
        <v>11605.075305999997</v>
      </c>
      <c r="F132" s="230">
        <v>13082.795197999996</v>
      </c>
      <c r="G132" s="230">
        <v>13978.148088000002</v>
      </c>
      <c r="H132" s="230">
        <v>15902.725358000002</v>
      </c>
      <c r="I132" s="230">
        <v>20258.380150000008</v>
      </c>
      <c r="J132" s="342" t="s">
        <v>272</v>
      </c>
    </row>
    <row r="133" spans="1:10" s="116" customFormat="1" ht="14.25" customHeight="1">
      <c r="A133" s="34" t="s">
        <v>96</v>
      </c>
      <c r="B133" s="65"/>
      <c r="C133" s="110">
        <v>32161.642</v>
      </c>
      <c r="D133" s="110">
        <v>26908.896643999993</v>
      </c>
      <c r="E133" s="110">
        <v>25936.56393</v>
      </c>
      <c r="F133" s="110">
        <v>23334.247689999989</v>
      </c>
      <c r="G133" s="110">
        <v>22411.751650000002</v>
      </c>
      <c r="H133" s="110">
        <v>21143.213437000006</v>
      </c>
      <c r="I133" s="110">
        <v>18234.469370000006</v>
      </c>
      <c r="J133" s="35" t="s">
        <v>96</v>
      </c>
    </row>
    <row r="134" spans="1:10" s="116" customFormat="1" ht="14.25" customHeight="1">
      <c r="A134" s="34" t="s">
        <v>106</v>
      </c>
      <c r="B134" s="65"/>
      <c r="C134" s="110">
        <v>10814.671</v>
      </c>
      <c r="D134" s="110">
        <v>6378.8979010000003</v>
      </c>
      <c r="E134" s="110">
        <v>6923.5050150000015</v>
      </c>
      <c r="F134" s="110">
        <v>8988.6068289999948</v>
      </c>
      <c r="G134" s="110">
        <v>8858.5720459999975</v>
      </c>
      <c r="H134" s="110">
        <v>12428.265528999998</v>
      </c>
      <c r="I134" s="110">
        <v>14492.164378999998</v>
      </c>
      <c r="J134" s="35" t="s">
        <v>280</v>
      </c>
    </row>
    <row r="135" spans="1:10" s="116" customFormat="1" ht="14.25" customHeight="1">
      <c r="A135" s="34" t="s">
        <v>104</v>
      </c>
      <c r="B135" s="65"/>
      <c r="C135" s="110">
        <v>4377.0810000000001</v>
      </c>
      <c r="D135" s="110">
        <v>8049.7849999999999</v>
      </c>
      <c r="E135" s="110">
        <v>7433.0141020000001</v>
      </c>
      <c r="F135" s="110">
        <v>9092.9573009999986</v>
      </c>
      <c r="G135" s="110">
        <v>9392.7379999999994</v>
      </c>
      <c r="H135" s="110">
        <v>10094</v>
      </c>
      <c r="I135" s="110">
        <v>13366</v>
      </c>
      <c r="J135" s="35" t="s">
        <v>104</v>
      </c>
    </row>
    <row r="136" spans="1:10" s="116" customFormat="1" ht="14.25" customHeight="1">
      <c r="A136" s="34" t="s">
        <v>520</v>
      </c>
      <c r="B136" s="65"/>
      <c r="C136" s="110">
        <v>10579.956</v>
      </c>
      <c r="D136" s="110">
        <v>15104.335999999999</v>
      </c>
      <c r="E136" s="110">
        <v>15682.782999999999</v>
      </c>
      <c r="F136" s="110">
        <v>14659.027</v>
      </c>
      <c r="G136" s="110">
        <v>12760.252</v>
      </c>
      <c r="H136" s="110">
        <v>12363.654</v>
      </c>
      <c r="I136" s="110">
        <v>12123.777</v>
      </c>
      <c r="J136" s="35" t="s">
        <v>521</v>
      </c>
    </row>
    <row r="137" spans="1:10" s="116" customFormat="1" ht="14.25" customHeight="1">
      <c r="A137" s="34" t="s">
        <v>56</v>
      </c>
      <c r="B137" s="65"/>
      <c r="C137" s="110">
        <v>5497.3649999999998</v>
      </c>
      <c r="D137" s="110">
        <v>7873.723</v>
      </c>
      <c r="E137" s="110">
        <v>7502.3230000000003</v>
      </c>
      <c r="F137" s="110">
        <v>7654.6140331000015</v>
      </c>
      <c r="G137" s="110">
        <v>7098.8524154000006</v>
      </c>
      <c r="H137" s="110">
        <v>8590.7321999999986</v>
      </c>
      <c r="I137" s="110">
        <v>11734.574688000001</v>
      </c>
      <c r="J137" s="35" t="s">
        <v>57</v>
      </c>
    </row>
    <row r="138" spans="1:10" s="116" customFormat="1" ht="14.25" customHeight="1">
      <c r="A138" s="34" t="s">
        <v>7</v>
      </c>
      <c r="B138" s="65"/>
      <c r="C138" s="110">
        <v>12435.901</v>
      </c>
      <c r="D138" s="110">
        <v>10596.101000000001</v>
      </c>
      <c r="E138" s="110">
        <v>7047.8940000000002</v>
      </c>
      <c r="F138" s="110">
        <v>8438.3639999999996</v>
      </c>
      <c r="G138" s="110">
        <v>9181.768</v>
      </c>
      <c r="H138" s="110">
        <v>12075.472</v>
      </c>
      <c r="I138" s="110">
        <v>11025.710999999999</v>
      </c>
      <c r="J138" s="35" t="s">
        <v>7</v>
      </c>
    </row>
    <row r="139" spans="1:10" s="116" customFormat="1" ht="14.25" customHeight="1">
      <c r="A139" s="34" t="s">
        <v>100</v>
      </c>
      <c r="B139" s="65"/>
      <c r="C139" s="110">
        <v>3094.5144529999998</v>
      </c>
      <c r="D139" s="110">
        <v>10849.522000000001</v>
      </c>
      <c r="E139" s="110">
        <v>12028.5</v>
      </c>
      <c r="F139" s="110">
        <v>14167.53</v>
      </c>
      <c r="G139" s="110">
        <v>12436.226234000002</v>
      </c>
      <c r="H139" s="110">
        <v>13419.62448</v>
      </c>
      <c r="I139" s="110">
        <v>10831.000298000001</v>
      </c>
      <c r="J139" s="35" t="s">
        <v>100</v>
      </c>
    </row>
    <row r="140" spans="1:10" s="116" customFormat="1" ht="14.25" customHeight="1">
      <c r="A140" s="34" t="s">
        <v>557</v>
      </c>
      <c r="B140" s="65"/>
      <c r="C140" s="110">
        <v>3375.9356799999991</v>
      </c>
      <c r="D140" s="110">
        <v>6073.0769499999997</v>
      </c>
      <c r="E140" s="110">
        <v>6949.4340299999994</v>
      </c>
      <c r="F140" s="110">
        <v>7662.3623500000012</v>
      </c>
      <c r="G140" s="110">
        <v>5653.777039999999</v>
      </c>
      <c r="H140" s="110">
        <v>6108.3337600000004</v>
      </c>
      <c r="I140" s="110">
        <v>6843.8397400000003</v>
      </c>
      <c r="J140" s="35" t="s">
        <v>557</v>
      </c>
    </row>
    <row r="141" spans="1:10" s="116" customFormat="1" ht="14.25" customHeight="1">
      <c r="A141" s="34" t="s">
        <v>10</v>
      </c>
      <c r="B141" s="65"/>
      <c r="C141" s="110">
        <v>11530</v>
      </c>
      <c r="D141" s="110">
        <v>7877.5169999999998</v>
      </c>
      <c r="E141" s="110">
        <v>4654.2820000000002</v>
      </c>
      <c r="F141" s="110">
        <v>6016.2079999999996</v>
      </c>
      <c r="G141" s="110">
        <v>733.90800000000002</v>
      </c>
      <c r="H141" s="110">
        <v>3078.1410000000001</v>
      </c>
      <c r="I141" s="110">
        <v>6178.4210000000003</v>
      </c>
      <c r="J141" s="35" t="s">
        <v>11</v>
      </c>
    </row>
    <row r="142" spans="1:10" s="116" customFormat="1" ht="14.25" customHeight="1">
      <c r="A142" s="34" t="s">
        <v>984</v>
      </c>
      <c r="B142" s="65"/>
      <c r="C142" s="110">
        <v>1032</v>
      </c>
      <c r="D142" s="110">
        <v>1727.4643600000002</v>
      </c>
      <c r="E142" s="110">
        <v>1356.334738</v>
      </c>
      <c r="F142" s="110">
        <v>2356.9417599999997</v>
      </c>
      <c r="G142" s="110">
        <v>2181.0811750000003</v>
      </c>
      <c r="H142" s="110">
        <v>4417.5375409999997</v>
      </c>
      <c r="I142" s="110">
        <v>5604.6695940000009</v>
      </c>
      <c r="J142" s="35" t="s">
        <v>985</v>
      </c>
    </row>
    <row r="143" spans="1:10" s="116" customFormat="1" ht="14.25" customHeight="1">
      <c r="A143" s="65"/>
      <c r="B143" s="65"/>
      <c r="C143" s="110"/>
      <c r="D143" s="110"/>
      <c r="E143" s="110"/>
      <c r="F143" s="110"/>
      <c r="G143" s="110"/>
      <c r="H143" s="110"/>
      <c r="I143" s="110"/>
      <c r="J143" s="66"/>
    </row>
    <row r="144" spans="1:10" s="116" customFormat="1" ht="14.25" customHeight="1">
      <c r="A144" s="65"/>
      <c r="B144" s="65"/>
      <c r="C144" s="110"/>
      <c r="D144" s="110"/>
      <c r="E144" s="110"/>
      <c r="F144" s="110"/>
      <c r="G144" s="110"/>
      <c r="H144" s="110"/>
      <c r="I144" s="110"/>
      <c r="J144" s="66"/>
    </row>
    <row r="145" spans="1:10" s="116" customFormat="1" ht="14.25" customHeight="1">
      <c r="A145" s="65"/>
      <c r="B145" s="65"/>
      <c r="C145" s="110"/>
      <c r="D145" s="110"/>
      <c r="E145" s="110"/>
      <c r="F145" s="110"/>
      <c r="G145" s="110"/>
      <c r="H145" s="110"/>
      <c r="I145" s="110"/>
      <c r="J145" s="66"/>
    </row>
    <row r="146" spans="1:10" s="116" customFormat="1" ht="14.25" customHeight="1">
      <c r="A146" s="65"/>
      <c r="B146" s="65"/>
      <c r="C146" s="110"/>
      <c r="D146" s="110"/>
      <c r="E146" s="110"/>
      <c r="F146" s="110"/>
      <c r="G146" s="110"/>
      <c r="H146" s="110"/>
      <c r="I146" s="110"/>
      <c r="J146" s="66"/>
    </row>
    <row r="147" spans="1:10" s="116" customFormat="1" ht="14.25" customHeight="1">
      <c r="A147" s="65"/>
      <c r="B147" s="65"/>
      <c r="C147" s="110"/>
      <c r="D147" s="110"/>
      <c r="E147" s="110"/>
      <c r="F147" s="110"/>
      <c r="G147" s="110"/>
      <c r="H147" s="110"/>
      <c r="I147" s="110"/>
      <c r="J147" s="66"/>
    </row>
    <row r="148" spans="1:10" s="116" customFormat="1" ht="14.25" customHeight="1">
      <c r="A148" s="65"/>
      <c r="B148" s="65"/>
      <c r="C148" s="110"/>
      <c r="D148" s="110"/>
      <c r="E148" s="110"/>
      <c r="F148" s="110"/>
      <c r="G148" s="110"/>
      <c r="H148" s="110"/>
      <c r="I148" s="110"/>
      <c r="J148" s="66"/>
    </row>
    <row r="149" spans="1:10" s="116" customFormat="1" ht="14.25" customHeight="1">
      <c r="A149" s="65"/>
      <c r="B149" s="65"/>
      <c r="C149" s="110"/>
      <c r="D149" s="110"/>
      <c r="E149" s="110"/>
      <c r="F149" s="110"/>
      <c r="G149" s="110"/>
      <c r="H149" s="110"/>
      <c r="I149" s="110"/>
      <c r="J149" s="66"/>
    </row>
    <row r="150" spans="1:10" s="116" customFormat="1" ht="14.25" customHeight="1">
      <c r="A150" s="65"/>
      <c r="B150" s="65"/>
      <c r="C150" s="110"/>
      <c r="D150" s="110"/>
      <c r="E150" s="110"/>
      <c r="F150" s="110"/>
      <c r="G150" s="110"/>
      <c r="H150" s="110"/>
      <c r="I150" s="110"/>
      <c r="J150" s="66"/>
    </row>
    <row r="151" spans="1:10" s="116" customFormat="1" ht="14.25" customHeight="1">
      <c r="A151" s="65"/>
      <c r="B151" s="65"/>
      <c r="C151" s="110"/>
      <c r="D151" s="110"/>
      <c r="E151" s="110"/>
      <c r="F151" s="110"/>
      <c r="G151" s="110"/>
      <c r="H151" s="110"/>
      <c r="I151" s="110"/>
      <c r="J151" s="66"/>
    </row>
    <row r="152" spans="1:10" s="116" customFormat="1" ht="14.25" customHeight="1">
      <c r="A152" s="65"/>
      <c r="B152" s="65"/>
      <c r="C152" s="110"/>
      <c r="D152" s="110"/>
      <c r="E152" s="110"/>
      <c r="F152" s="110"/>
      <c r="G152" s="110"/>
      <c r="H152" s="110"/>
      <c r="I152" s="110"/>
      <c r="J152" s="66"/>
    </row>
    <row r="153" spans="1:10" s="116" customFormat="1" ht="14.25" customHeight="1">
      <c r="A153" s="65"/>
      <c r="B153" s="65"/>
      <c r="C153" s="110"/>
      <c r="D153" s="110"/>
      <c r="E153" s="110"/>
      <c r="F153" s="110"/>
      <c r="G153" s="110"/>
      <c r="H153" s="110"/>
      <c r="I153" s="110"/>
      <c r="J153" s="66"/>
    </row>
    <row r="154" spans="1:10" s="116" customFormat="1" ht="14.25" customHeight="1">
      <c r="C154" s="110"/>
      <c r="D154" s="110"/>
      <c r="E154" s="110"/>
      <c r="F154" s="110"/>
      <c r="G154" s="110"/>
      <c r="H154" s="110"/>
      <c r="I154" s="110"/>
      <c r="J154" s="66"/>
    </row>
    <row r="155" spans="1:10" s="116" customFormat="1" ht="14.25" customHeight="1">
      <c r="C155" s="110"/>
      <c r="D155" s="110"/>
      <c r="E155" s="110"/>
      <c r="F155" s="110"/>
      <c r="G155" s="110"/>
      <c r="H155" s="110"/>
      <c r="I155" s="110"/>
      <c r="J155" s="66"/>
    </row>
    <row r="156" spans="1:10" s="116" customFormat="1" ht="14.25" customHeight="1">
      <c r="C156" s="110"/>
      <c r="D156" s="110"/>
      <c r="E156" s="110"/>
      <c r="F156" s="110"/>
      <c r="G156" s="110"/>
      <c r="H156" s="110"/>
      <c r="I156" s="110"/>
      <c r="J156" s="66"/>
    </row>
    <row r="157" spans="1:10" s="116" customFormat="1" ht="14.25" customHeight="1">
      <c r="C157" s="119"/>
      <c r="D157" s="119"/>
      <c r="E157" s="119"/>
      <c r="F157" s="119"/>
      <c r="G157" s="119"/>
      <c r="H157" s="119"/>
      <c r="I157" s="119"/>
    </row>
    <row r="158" spans="1:10" s="116" customFormat="1" ht="5" customHeight="1">
      <c r="C158" s="119"/>
      <c r="D158" s="119"/>
      <c r="E158" s="119"/>
      <c r="F158" s="119"/>
      <c r="G158" s="119"/>
      <c r="H158" s="119"/>
      <c r="I158" s="119"/>
    </row>
    <row r="159" spans="1:10" ht="12" customHeight="1">
      <c r="A159" s="572"/>
      <c r="B159" s="56" t="s">
        <v>739</v>
      </c>
      <c r="J159" s="22"/>
    </row>
    <row r="160" spans="1:10" ht="12" customHeight="1">
      <c r="A160" s="574"/>
      <c r="B160" s="239" t="s">
        <v>73</v>
      </c>
      <c r="J160" s="22"/>
    </row>
    <row r="161" spans="1:2" ht="12" customHeight="1">
      <c r="A161" s="574"/>
      <c r="B161" s="239" t="s">
        <v>975</v>
      </c>
    </row>
    <row r="162" spans="1:2" ht="12" customHeight="1">
      <c r="A162" s="574"/>
    </row>
  </sheetData>
  <mergeCells count="7">
    <mergeCell ref="A57:A58"/>
    <mergeCell ref="A51:A54"/>
    <mergeCell ref="A3:A4"/>
    <mergeCell ref="A159:A162"/>
    <mergeCell ref="A111:A112"/>
    <mergeCell ref="A104:B104"/>
    <mergeCell ref="A105:A108"/>
  </mergeCells>
  <hyperlinks>
    <hyperlink ref="J3" location="'Inhoudsopgave Zuivel in cijfers'!A1" display="Terug naar inhoudsopgave" xr:uid="{191EC89F-F739-4811-8517-11D1F4F686BC}"/>
    <hyperlink ref="J4" location="'Inhoudsopgave Zuivel in cijfers'!A1" display="Back to table of contents" xr:uid="{68160BA7-28EF-45CD-A4EA-E53F7A69C95D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BBD25B"/>
  </sheetPr>
  <dimension ref="A1:J162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56</v>
      </c>
      <c r="B3" s="106" t="s">
        <v>558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559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1050468.0240000002</v>
      </c>
      <c r="D12" s="113">
        <v>1242355.308</v>
      </c>
      <c r="E12" s="113">
        <v>1261460.1760000004</v>
      </c>
      <c r="F12" s="113">
        <v>1187029.1739999994</v>
      </c>
      <c r="G12" s="113">
        <v>1281441.5480000002</v>
      </c>
      <c r="H12" s="113">
        <v>1215371.6629999995</v>
      </c>
      <c r="I12" s="113">
        <v>1213647.3619999995</v>
      </c>
      <c r="J12" s="241" t="s">
        <v>754</v>
      </c>
    </row>
    <row r="13" spans="1:10" s="116" customFormat="1" ht="14.25" customHeight="1">
      <c r="A13" s="378"/>
      <c r="B13" s="331"/>
      <c r="C13" s="66"/>
      <c r="D13" s="66"/>
      <c r="E13" s="66"/>
      <c r="F13" s="66"/>
      <c r="G13" s="66"/>
      <c r="H13" s="66"/>
      <c r="I13" s="66"/>
      <c r="J13" s="74"/>
    </row>
    <row r="14" spans="1:10" s="116" customFormat="1" ht="14.25" customHeight="1">
      <c r="A14" s="252" t="s">
        <v>60</v>
      </c>
      <c r="B14" s="232"/>
      <c r="C14" s="113">
        <v>262352.32400000002</v>
      </c>
      <c r="D14" s="113">
        <v>319652.02899999998</v>
      </c>
      <c r="E14" s="113">
        <v>341258.57300000003</v>
      </c>
      <c r="F14" s="113">
        <v>325772.85200000001</v>
      </c>
      <c r="G14" s="113">
        <v>356329.58399999997</v>
      </c>
      <c r="H14" s="113">
        <v>338376.614</v>
      </c>
      <c r="I14" s="113">
        <v>306008.42800000001</v>
      </c>
      <c r="J14" s="241" t="s">
        <v>70</v>
      </c>
    </row>
    <row r="15" spans="1:10" s="116" customFormat="1" ht="14.25" customHeight="1">
      <c r="A15" s="34" t="s">
        <v>37</v>
      </c>
      <c r="B15" s="65"/>
      <c r="C15" s="110">
        <v>199117.3</v>
      </c>
      <c r="D15" s="110">
        <v>301379.53999999998</v>
      </c>
      <c r="E15" s="110">
        <v>284928.69900000002</v>
      </c>
      <c r="F15" s="110">
        <v>239718.82500000001</v>
      </c>
      <c r="G15" s="110">
        <v>248152.21900000001</v>
      </c>
      <c r="H15" s="110">
        <v>246402.75899999999</v>
      </c>
      <c r="I15" s="110">
        <v>258251.704</v>
      </c>
      <c r="J15" s="35" t="s">
        <v>38</v>
      </c>
    </row>
    <row r="16" spans="1:10" s="116" customFormat="1" ht="14.25" customHeight="1">
      <c r="A16" s="34" t="s">
        <v>14</v>
      </c>
      <c r="B16" s="65"/>
      <c r="C16" s="110">
        <v>155209.1</v>
      </c>
      <c r="D16" s="110">
        <v>156465.076</v>
      </c>
      <c r="E16" s="110">
        <v>156461.21</v>
      </c>
      <c r="F16" s="110">
        <v>145955.19</v>
      </c>
      <c r="G16" s="110">
        <v>154431.84899999999</v>
      </c>
      <c r="H16" s="110">
        <v>149908.98800000001</v>
      </c>
      <c r="I16" s="110">
        <v>157461.37100000001</v>
      </c>
      <c r="J16" s="35" t="s">
        <v>93</v>
      </c>
    </row>
    <row r="17" spans="1:10" s="116" customFormat="1" ht="14.25" customHeight="1">
      <c r="A17" s="34" t="s">
        <v>61</v>
      </c>
      <c r="B17" s="65"/>
      <c r="C17" s="110">
        <v>132846.6</v>
      </c>
      <c r="D17" s="110">
        <v>155788.96299999999</v>
      </c>
      <c r="E17" s="110">
        <v>161573.39300000001</v>
      </c>
      <c r="F17" s="110">
        <v>139484.83100000001</v>
      </c>
      <c r="G17" s="110">
        <v>159987.908</v>
      </c>
      <c r="H17" s="110">
        <v>134632.69</v>
      </c>
      <c r="I17" s="110">
        <v>135762.65299999999</v>
      </c>
      <c r="J17" s="35" t="s">
        <v>17</v>
      </c>
    </row>
    <row r="18" spans="1:10" s="116" customFormat="1" ht="14.25" customHeight="1">
      <c r="A18" s="34" t="s">
        <v>15</v>
      </c>
      <c r="B18" s="65"/>
      <c r="C18" s="110">
        <v>104514.3</v>
      </c>
      <c r="D18" s="110">
        <v>91676.745999999999</v>
      </c>
      <c r="E18" s="110">
        <v>100055.535</v>
      </c>
      <c r="F18" s="110">
        <v>100468.798</v>
      </c>
      <c r="G18" s="110">
        <v>106205.073</v>
      </c>
      <c r="H18" s="110">
        <v>122260.71400000001</v>
      </c>
      <c r="I18" s="110">
        <v>114095.959</v>
      </c>
      <c r="J18" s="35" t="s">
        <v>16</v>
      </c>
    </row>
    <row r="19" spans="1:10" s="116" customFormat="1" ht="14.25" customHeight="1">
      <c r="A19" s="34" t="s">
        <v>31</v>
      </c>
      <c r="B19" s="65"/>
      <c r="C19" s="110">
        <v>41339.599999999999</v>
      </c>
      <c r="D19" s="110">
        <v>58855.142</v>
      </c>
      <c r="E19" s="110">
        <v>49383.949000000001</v>
      </c>
      <c r="F19" s="110">
        <v>74176.494000000006</v>
      </c>
      <c r="G19" s="110">
        <v>74439.701000000001</v>
      </c>
      <c r="H19" s="110">
        <v>61625.135000000002</v>
      </c>
      <c r="I19" s="110">
        <v>76116.452999999994</v>
      </c>
      <c r="J19" s="35" t="s">
        <v>32</v>
      </c>
    </row>
    <row r="20" spans="1:10" s="116" customFormat="1" ht="14.25" customHeight="1">
      <c r="A20" s="34" t="s">
        <v>27</v>
      </c>
      <c r="B20" s="65"/>
      <c r="C20" s="110">
        <v>38326.1</v>
      </c>
      <c r="D20" s="110">
        <v>51049.103000000003</v>
      </c>
      <c r="E20" s="110">
        <v>53618.11</v>
      </c>
      <c r="F20" s="110">
        <v>63089.012999999999</v>
      </c>
      <c r="G20" s="110">
        <v>73069.278000000006</v>
      </c>
      <c r="H20" s="110">
        <v>62593.595999999998</v>
      </c>
      <c r="I20" s="110">
        <v>65036.2</v>
      </c>
      <c r="J20" s="35" t="s">
        <v>28</v>
      </c>
    </row>
    <row r="21" spans="1:10" s="116" customFormat="1" ht="14.25" customHeight="1">
      <c r="A21" s="34" t="s">
        <v>33</v>
      </c>
      <c r="B21" s="65"/>
      <c r="C21" s="110">
        <v>38852.699999999997</v>
      </c>
      <c r="D21" s="110">
        <v>35334.775000000001</v>
      </c>
      <c r="E21" s="110">
        <v>33845.355000000003</v>
      </c>
      <c r="F21" s="110">
        <v>29930.108</v>
      </c>
      <c r="G21" s="110">
        <v>31869.833999999999</v>
      </c>
      <c r="H21" s="110">
        <v>31824.451000000001</v>
      </c>
      <c r="I21" s="110">
        <v>31787.871999999999</v>
      </c>
      <c r="J21" s="35" t="s">
        <v>33</v>
      </c>
    </row>
    <row r="22" spans="1:10" s="116" customFormat="1" ht="14.25" customHeight="1">
      <c r="A22" s="34" t="s">
        <v>22</v>
      </c>
      <c r="B22" s="65"/>
      <c r="C22" s="110">
        <v>9430.7999999999993</v>
      </c>
      <c r="D22" s="110">
        <v>14664.072</v>
      </c>
      <c r="E22" s="110">
        <v>17899.446</v>
      </c>
      <c r="F22" s="110">
        <v>13480.888999999999</v>
      </c>
      <c r="G22" s="110">
        <v>18231.293000000001</v>
      </c>
      <c r="H22" s="110">
        <v>13892.439</v>
      </c>
      <c r="I22" s="110">
        <v>15556.743</v>
      </c>
      <c r="J22" s="35" t="s">
        <v>23</v>
      </c>
    </row>
    <row r="23" spans="1:10" s="116" customFormat="1" ht="14.25" customHeight="1">
      <c r="A23" s="34" t="s">
        <v>18</v>
      </c>
      <c r="B23" s="65"/>
      <c r="C23" s="110">
        <v>19893.400000000001</v>
      </c>
      <c r="D23" s="110">
        <v>19450.463</v>
      </c>
      <c r="E23" s="110">
        <v>21614.812999999998</v>
      </c>
      <c r="F23" s="110">
        <v>21533.544000000002</v>
      </c>
      <c r="G23" s="110">
        <v>14355.33</v>
      </c>
      <c r="H23" s="110">
        <v>14637.476000000001</v>
      </c>
      <c r="I23" s="110">
        <v>15234.665000000001</v>
      </c>
      <c r="J23" s="35" t="s">
        <v>19</v>
      </c>
    </row>
    <row r="24" spans="1:10" s="116" customFormat="1" ht="14.25" customHeight="1">
      <c r="A24" s="34" t="s">
        <v>24</v>
      </c>
      <c r="B24" s="65"/>
      <c r="C24" s="110">
        <v>1307.0999999999999</v>
      </c>
      <c r="D24" s="110">
        <v>2789.7510000000002</v>
      </c>
      <c r="E24" s="110">
        <v>3094.7640000000001</v>
      </c>
      <c r="F24" s="110">
        <v>2472.7890000000002</v>
      </c>
      <c r="G24" s="110">
        <v>7402.3419999999996</v>
      </c>
      <c r="H24" s="110">
        <v>4524.4070000000002</v>
      </c>
      <c r="I24" s="110">
        <v>8295.5419999999995</v>
      </c>
      <c r="J24" s="35" t="s">
        <v>25</v>
      </c>
    </row>
    <row r="25" spans="1:10" s="116" customFormat="1" ht="14.25" customHeight="1">
      <c r="A25" s="34" t="s">
        <v>36</v>
      </c>
      <c r="B25" s="65"/>
      <c r="C25" s="110">
        <v>18775.599999999999</v>
      </c>
      <c r="D25" s="110">
        <v>13107.781000000001</v>
      </c>
      <c r="E25" s="110">
        <v>15395.819</v>
      </c>
      <c r="F25" s="110">
        <v>7777.3360000000002</v>
      </c>
      <c r="G25" s="110">
        <v>11010.314</v>
      </c>
      <c r="H25" s="110">
        <v>12051.19</v>
      </c>
      <c r="I25" s="110">
        <v>7159.2039999999997</v>
      </c>
      <c r="J25" s="35" t="s">
        <v>36</v>
      </c>
    </row>
    <row r="26" spans="1:10" s="116" customFormat="1" ht="14.25" customHeight="1">
      <c r="A26" s="34" t="s">
        <v>66</v>
      </c>
      <c r="B26" s="65"/>
      <c r="C26" s="110">
        <v>3777.6</v>
      </c>
      <c r="D26" s="110">
        <v>2346.4670000000001</v>
      </c>
      <c r="E26" s="110">
        <v>2608.5219999999999</v>
      </c>
      <c r="F26" s="110">
        <v>3621.7779999999998</v>
      </c>
      <c r="G26" s="110">
        <v>4268.3220000000001</v>
      </c>
      <c r="H26" s="110">
        <v>4307.1000000000004</v>
      </c>
      <c r="I26" s="110">
        <v>4492.3609999999999</v>
      </c>
      <c r="J26" s="35" t="s">
        <v>109</v>
      </c>
    </row>
    <row r="27" spans="1:10" s="116" customFormat="1" ht="14.25" customHeight="1">
      <c r="A27" s="34" t="s">
        <v>63</v>
      </c>
      <c r="B27" s="65"/>
      <c r="C27" s="110">
        <v>6534.6</v>
      </c>
      <c r="D27" s="110">
        <v>6451.8440000000001</v>
      </c>
      <c r="E27" s="110">
        <v>6076.83</v>
      </c>
      <c r="F27" s="110">
        <v>3976.15</v>
      </c>
      <c r="G27" s="110">
        <v>6723.6080000000002</v>
      </c>
      <c r="H27" s="110">
        <v>3782.2840000000001</v>
      </c>
      <c r="I27" s="110">
        <v>3994.3510000000001</v>
      </c>
      <c r="J27" s="35" t="s">
        <v>53</v>
      </c>
    </row>
    <row r="28" spans="1:10" s="116" customFormat="1" ht="14.25" customHeight="1">
      <c r="A28" s="34" t="s">
        <v>29</v>
      </c>
      <c r="B28" s="65"/>
      <c r="C28" s="110">
        <v>4135.3999999999996</v>
      </c>
      <c r="D28" s="110">
        <v>4078.364</v>
      </c>
      <c r="E28" s="110">
        <v>4823.4440000000004</v>
      </c>
      <c r="F28" s="110">
        <v>4565.4170000000004</v>
      </c>
      <c r="G28" s="110">
        <v>4407.4530000000004</v>
      </c>
      <c r="H28" s="110">
        <v>3917.65</v>
      </c>
      <c r="I28" s="110">
        <v>3372.942</v>
      </c>
      <c r="J28" s="35" t="s">
        <v>30</v>
      </c>
    </row>
    <row r="29" spans="1:10" s="116" customFormat="1" ht="14.25" customHeight="1">
      <c r="A29" s="34" t="s">
        <v>47</v>
      </c>
      <c r="B29" s="65"/>
      <c r="C29" s="110">
        <v>546.9</v>
      </c>
      <c r="D29" s="110">
        <v>471.08699999999999</v>
      </c>
      <c r="E29" s="110">
        <v>608.80999999999995</v>
      </c>
      <c r="F29" s="110">
        <v>994.87199999999996</v>
      </c>
      <c r="G29" s="110">
        <v>1008.577</v>
      </c>
      <c r="H29" s="110">
        <v>1432.569</v>
      </c>
      <c r="I29" s="110">
        <v>2168.3420000000001</v>
      </c>
      <c r="J29" s="35" t="s">
        <v>48</v>
      </c>
    </row>
    <row r="30" spans="1:10" s="116" customFormat="1" ht="14.25" customHeight="1">
      <c r="A30" s="34" t="s">
        <v>44</v>
      </c>
      <c r="B30" s="65"/>
      <c r="C30" s="110">
        <v>1575.6</v>
      </c>
      <c r="D30" s="110">
        <v>759.62199999999996</v>
      </c>
      <c r="E30" s="110">
        <v>1185.5360000000001</v>
      </c>
      <c r="F30" s="110">
        <v>1804.1030000000001</v>
      </c>
      <c r="G30" s="110">
        <v>1844.3530000000001</v>
      </c>
      <c r="H30" s="110">
        <v>2271.4850000000001</v>
      </c>
      <c r="I30" s="110">
        <v>2122.9189999999999</v>
      </c>
      <c r="J30" s="35" t="s">
        <v>45</v>
      </c>
    </row>
    <row r="31" spans="1:10" s="116" customFormat="1" ht="14.25" customHeight="1">
      <c r="A31" s="34" t="s">
        <v>51</v>
      </c>
      <c r="B31" s="65"/>
      <c r="C31" s="110">
        <v>5075.8</v>
      </c>
      <c r="D31" s="110">
        <v>1229.374</v>
      </c>
      <c r="E31" s="110">
        <v>1278.779</v>
      </c>
      <c r="F31" s="110">
        <v>1283.586</v>
      </c>
      <c r="G31" s="110">
        <v>1665.348</v>
      </c>
      <c r="H31" s="110">
        <v>1252.2860000000001</v>
      </c>
      <c r="I31" s="110">
        <v>1252.6420000000001</v>
      </c>
      <c r="J31" s="35" t="s">
        <v>52</v>
      </c>
    </row>
    <row r="32" spans="1:10" s="116" customFormat="1" ht="14.25" customHeight="1">
      <c r="A32" s="34" t="s">
        <v>40</v>
      </c>
      <c r="B32" s="65"/>
      <c r="C32" s="110">
        <v>2775.9</v>
      </c>
      <c r="D32" s="110">
        <v>902.30700000000002</v>
      </c>
      <c r="E32" s="110">
        <v>466.17899999999997</v>
      </c>
      <c r="F32" s="110">
        <v>702.28499999999997</v>
      </c>
      <c r="G32" s="110">
        <v>1030.7729999999999</v>
      </c>
      <c r="H32" s="110">
        <v>1197.135</v>
      </c>
      <c r="I32" s="110">
        <v>1052.402</v>
      </c>
      <c r="J32" s="35" t="s">
        <v>41</v>
      </c>
    </row>
    <row r="33" spans="1:10" s="116" customFormat="1" ht="14.25" customHeight="1">
      <c r="A33" s="34" t="s">
        <v>34</v>
      </c>
      <c r="B33" s="65"/>
      <c r="C33" s="110">
        <v>760.5</v>
      </c>
      <c r="D33" s="110">
        <v>1651.921</v>
      </c>
      <c r="E33" s="110">
        <v>888.52499999999998</v>
      </c>
      <c r="F33" s="110">
        <v>799.87</v>
      </c>
      <c r="G33" s="110">
        <v>855.42100000000005</v>
      </c>
      <c r="H33" s="110">
        <v>1007.0890000000001</v>
      </c>
      <c r="I33" s="110">
        <v>1010.582</v>
      </c>
      <c r="J33" s="35" t="s">
        <v>35</v>
      </c>
    </row>
    <row r="34" spans="1:10" s="116" customFormat="1" ht="14.25" customHeight="1">
      <c r="A34" s="34" t="s">
        <v>504</v>
      </c>
      <c r="B34" s="65"/>
      <c r="C34" s="110">
        <v>538.5</v>
      </c>
      <c r="D34" s="110">
        <v>847.26599999999996</v>
      </c>
      <c r="E34" s="110">
        <v>803.95299999999997</v>
      </c>
      <c r="F34" s="110">
        <v>837.16499999999996</v>
      </c>
      <c r="G34" s="110">
        <v>903.73599999999999</v>
      </c>
      <c r="H34" s="110">
        <v>961.48099999999999</v>
      </c>
      <c r="I34" s="110">
        <v>977.16800000000001</v>
      </c>
      <c r="J34" s="35" t="s">
        <v>505</v>
      </c>
    </row>
    <row r="35" spans="1:10" s="116" customFormat="1" ht="14.25" customHeight="1">
      <c r="A35" s="34" t="s">
        <v>20</v>
      </c>
      <c r="B35" s="65"/>
      <c r="C35" s="110">
        <v>359.8</v>
      </c>
      <c r="D35" s="110">
        <v>1502.021</v>
      </c>
      <c r="E35" s="110">
        <v>1539.1869999999999</v>
      </c>
      <c r="F35" s="110">
        <v>2195.4859999999999</v>
      </c>
      <c r="G35" s="110">
        <v>1205.896</v>
      </c>
      <c r="H35" s="110">
        <v>887.71199999999999</v>
      </c>
      <c r="I35" s="110">
        <v>773.81</v>
      </c>
      <c r="J35" s="35" t="s">
        <v>21</v>
      </c>
    </row>
    <row r="36" spans="1:10" s="116" customFormat="1" ht="14.25" customHeight="1">
      <c r="A36" s="34" t="s">
        <v>64</v>
      </c>
      <c r="B36" s="65"/>
      <c r="C36" s="110">
        <v>738.4</v>
      </c>
      <c r="D36" s="110">
        <v>366.58</v>
      </c>
      <c r="E36" s="110">
        <v>913.12</v>
      </c>
      <c r="F36" s="110">
        <v>989.11300000000006</v>
      </c>
      <c r="G36" s="110">
        <v>432.92599999999999</v>
      </c>
      <c r="H36" s="110">
        <v>566.899</v>
      </c>
      <c r="I36" s="110">
        <v>698.47799999999995</v>
      </c>
      <c r="J36" s="35" t="s">
        <v>43</v>
      </c>
    </row>
    <row r="37" spans="1:10" s="116" customFormat="1" ht="14.25" customHeight="1">
      <c r="A37" s="34" t="s">
        <v>49</v>
      </c>
      <c r="B37" s="65"/>
      <c r="C37" s="110">
        <v>1587.8</v>
      </c>
      <c r="D37" s="110">
        <v>1364.6110000000001</v>
      </c>
      <c r="E37" s="110">
        <v>869.36800000000005</v>
      </c>
      <c r="F37" s="110">
        <v>1138.2270000000001</v>
      </c>
      <c r="G37" s="110">
        <v>1348.0820000000001</v>
      </c>
      <c r="H37" s="110">
        <v>687.59500000000003</v>
      </c>
      <c r="I37" s="110">
        <v>582.69399999999996</v>
      </c>
      <c r="J37" s="35" t="s">
        <v>50</v>
      </c>
    </row>
    <row r="38" spans="1:10" s="116" customFormat="1" ht="14.25" customHeight="1">
      <c r="A38" s="34" t="s">
        <v>65</v>
      </c>
      <c r="B38" s="65"/>
      <c r="C38" s="110">
        <v>96.2</v>
      </c>
      <c r="D38" s="110">
        <v>156.00299999999999</v>
      </c>
      <c r="E38" s="110">
        <v>256.87700000000001</v>
      </c>
      <c r="F38" s="110">
        <v>260.23599999999999</v>
      </c>
      <c r="G38" s="110">
        <v>251.65100000000001</v>
      </c>
      <c r="H38" s="110">
        <v>305.86500000000001</v>
      </c>
      <c r="I38" s="110">
        <v>276.15899999999999</v>
      </c>
      <c r="J38" s="35" t="s">
        <v>39</v>
      </c>
    </row>
    <row r="39" spans="1:10" s="116" customFormat="1" ht="14.25" customHeight="1">
      <c r="A39" s="34" t="s">
        <v>42</v>
      </c>
      <c r="B39" s="65"/>
      <c r="C39" s="110">
        <v>0.1</v>
      </c>
      <c r="D39" s="110" t="s">
        <v>250</v>
      </c>
      <c r="E39" s="110" t="s">
        <v>250</v>
      </c>
      <c r="F39" s="110" t="s">
        <v>250</v>
      </c>
      <c r="G39" s="110">
        <v>10.178000000000001</v>
      </c>
      <c r="H39" s="110">
        <v>15.1</v>
      </c>
      <c r="I39" s="110">
        <v>69.177000000000007</v>
      </c>
      <c r="J39" s="35" t="s">
        <v>42</v>
      </c>
    </row>
    <row r="40" spans="1:10" s="116" customFormat="1" ht="14.25" customHeight="1">
      <c r="A40" s="34" t="s">
        <v>46</v>
      </c>
      <c r="B40" s="65"/>
      <c r="C40" s="110" t="s">
        <v>250</v>
      </c>
      <c r="D40" s="110">
        <v>14.4</v>
      </c>
      <c r="E40" s="110">
        <v>11.38</v>
      </c>
      <c r="F40" s="110">
        <v>0.217</v>
      </c>
      <c r="G40" s="110">
        <v>0.499</v>
      </c>
      <c r="H40" s="110">
        <v>48.954000000000001</v>
      </c>
      <c r="I40" s="110">
        <v>36.540999999999997</v>
      </c>
      <c r="J40" s="35" t="s">
        <v>46</v>
      </c>
    </row>
    <row r="41" spans="1:10" s="116" customFormat="1" ht="14.25" customHeight="1">
      <c r="A41" s="65"/>
      <c r="B41" s="65"/>
      <c r="C41" s="110"/>
      <c r="D41" s="110"/>
      <c r="E41" s="110"/>
      <c r="F41" s="110"/>
      <c r="G41" s="110"/>
      <c r="H41" s="110"/>
      <c r="I41" s="110"/>
      <c r="J41" s="66"/>
    </row>
    <row r="42" spans="1:10" s="116" customFormat="1" ht="14.25" customHeight="1">
      <c r="C42" s="66"/>
      <c r="D42" s="66"/>
      <c r="E42" s="66"/>
      <c r="F42" s="66"/>
      <c r="G42" s="66"/>
      <c r="H42" s="66"/>
      <c r="I42" s="66"/>
    </row>
    <row r="43" spans="1:10" s="116" customFormat="1" ht="14.25" customHeight="1">
      <c r="A43" s="331"/>
      <c r="B43" s="331"/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739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975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56</v>
      </c>
      <c r="B57" s="106" t="s">
        <v>558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559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110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248970.28600000002</v>
      </c>
      <c r="D66" s="113">
        <v>312168.935</v>
      </c>
      <c r="E66" s="113">
        <v>262430.97799999989</v>
      </c>
      <c r="F66" s="113">
        <v>252670.94100000005</v>
      </c>
      <c r="G66" s="113">
        <v>286942.02300000016</v>
      </c>
      <c r="H66" s="113">
        <v>272374.99400000006</v>
      </c>
      <c r="I66" s="113">
        <v>272851.06700000016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116" customFormat="1" ht="14.25" customHeight="1">
      <c r="A68" s="34" t="s">
        <v>37</v>
      </c>
      <c r="B68" s="65"/>
      <c r="C68" s="110">
        <v>85035.6</v>
      </c>
      <c r="D68" s="110">
        <v>104396.629</v>
      </c>
      <c r="E68" s="110">
        <v>84259.627999999997</v>
      </c>
      <c r="F68" s="110">
        <v>88993.135999999999</v>
      </c>
      <c r="G68" s="110">
        <v>96648.641000000003</v>
      </c>
      <c r="H68" s="110">
        <v>99388.975999999995</v>
      </c>
      <c r="I68" s="110">
        <v>111094.889</v>
      </c>
      <c r="J68" s="35" t="s">
        <v>38</v>
      </c>
    </row>
    <row r="69" spans="1:10" s="116" customFormat="1" ht="14.25" customHeight="1">
      <c r="A69" s="34" t="s">
        <v>15</v>
      </c>
      <c r="B69" s="65"/>
      <c r="C69" s="110">
        <v>43872.3</v>
      </c>
      <c r="D69" s="110">
        <v>49430.362999999998</v>
      </c>
      <c r="E69" s="110">
        <v>52238.993999999999</v>
      </c>
      <c r="F69" s="110">
        <v>54696.857000000004</v>
      </c>
      <c r="G69" s="110">
        <v>55256.178999999996</v>
      </c>
      <c r="H69" s="110">
        <v>59937.648999999998</v>
      </c>
      <c r="I69" s="110">
        <v>58574.214</v>
      </c>
      <c r="J69" s="35" t="s">
        <v>16</v>
      </c>
    </row>
    <row r="70" spans="1:10" s="116" customFormat="1" ht="14.25" customHeight="1">
      <c r="A70" s="34" t="s">
        <v>27</v>
      </c>
      <c r="B70" s="65"/>
      <c r="C70" s="110">
        <v>23452.6</v>
      </c>
      <c r="D70" s="110">
        <v>29851.937000000002</v>
      </c>
      <c r="E70" s="110">
        <v>29471.782999999999</v>
      </c>
      <c r="F70" s="110">
        <v>30057.26</v>
      </c>
      <c r="G70" s="110">
        <v>28883.109</v>
      </c>
      <c r="H70" s="110">
        <v>29658.776000000002</v>
      </c>
      <c r="I70" s="110">
        <v>28503.978999999999</v>
      </c>
      <c r="J70" s="35" t="s">
        <v>28</v>
      </c>
    </row>
    <row r="71" spans="1:10" s="116" customFormat="1" ht="14.25" customHeight="1">
      <c r="A71" s="252" t="s">
        <v>60</v>
      </c>
      <c r="B71" s="232"/>
      <c r="C71" s="113">
        <v>38532.986000000004</v>
      </c>
      <c r="D71" s="113">
        <v>50976.314000000129</v>
      </c>
      <c r="E71" s="113">
        <v>39463.953999999969</v>
      </c>
      <c r="F71" s="113">
        <v>31204.542000000016</v>
      </c>
      <c r="G71" s="113">
        <v>37646.884000000078</v>
      </c>
      <c r="H71" s="113">
        <v>30738.300000000163</v>
      </c>
      <c r="I71" s="113">
        <v>27489.038000000117</v>
      </c>
      <c r="J71" s="241" t="s">
        <v>70</v>
      </c>
    </row>
    <row r="72" spans="1:10" s="116" customFormat="1" ht="14.25" customHeight="1">
      <c r="A72" s="34" t="s">
        <v>61</v>
      </c>
      <c r="B72" s="65"/>
      <c r="C72" s="110">
        <v>20319.599999999999</v>
      </c>
      <c r="D72" s="110">
        <v>23294.039000000001</v>
      </c>
      <c r="E72" s="110">
        <v>16946.074000000001</v>
      </c>
      <c r="F72" s="110">
        <v>17200.147000000001</v>
      </c>
      <c r="G72" s="110">
        <v>21531.348999999998</v>
      </c>
      <c r="H72" s="110">
        <v>19094.307000000001</v>
      </c>
      <c r="I72" s="110">
        <v>18460.562000000002</v>
      </c>
      <c r="J72" s="35" t="s">
        <v>17</v>
      </c>
    </row>
    <row r="73" spans="1:10" s="116" customFormat="1" ht="14.25" customHeight="1">
      <c r="A73" s="34" t="s">
        <v>14</v>
      </c>
      <c r="B73" s="65"/>
      <c r="C73" s="110">
        <v>13557</v>
      </c>
      <c r="D73" s="110">
        <v>15742.046</v>
      </c>
      <c r="E73" s="110">
        <v>15546.441000000001</v>
      </c>
      <c r="F73" s="110">
        <v>11113.749</v>
      </c>
      <c r="G73" s="110">
        <v>13119.522000000001</v>
      </c>
      <c r="H73" s="110">
        <v>10820.692999999999</v>
      </c>
      <c r="I73" s="110">
        <v>8835.5110000000004</v>
      </c>
      <c r="J73" s="35" t="s">
        <v>93</v>
      </c>
    </row>
    <row r="74" spans="1:10" s="116" customFormat="1" ht="14.25" customHeight="1">
      <c r="A74" s="34" t="s">
        <v>31</v>
      </c>
      <c r="B74" s="65"/>
      <c r="C74" s="110">
        <v>4453.7</v>
      </c>
      <c r="D74" s="110">
        <v>14361.054</v>
      </c>
      <c r="E74" s="110">
        <v>7963.1149999999998</v>
      </c>
      <c r="F74" s="110">
        <v>4983.902</v>
      </c>
      <c r="G74" s="110">
        <v>13911.641</v>
      </c>
      <c r="H74" s="110">
        <v>6433.94</v>
      </c>
      <c r="I74" s="110">
        <v>5410.7640000000001</v>
      </c>
      <c r="J74" s="35" t="s">
        <v>32</v>
      </c>
    </row>
    <row r="75" spans="1:10" s="116" customFormat="1" ht="14.25" customHeight="1">
      <c r="A75" s="34" t="s">
        <v>33</v>
      </c>
      <c r="B75" s="65"/>
      <c r="C75" s="110">
        <v>7693.5</v>
      </c>
      <c r="D75" s="110">
        <v>5530.8689999999997</v>
      </c>
      <c r="E75" s="110">
        <v>4595.7839999999997</v>
      </c>
      <c r="F75" s="110">
        <v>4133.3770000000004</v>
      </c>
      <c r="G75" s="110">
        <v>4647.9030000000002</v>
      </c>
      <c r="H75" s="110">
        <v>4564.7169999999996</v>
      </c>
      <c r="I75" s="110">
        <v>4317.7610000000004</v>
      </c>
      <c r="J75" s="35" t="s">
        <v>33</v>
      </c>
    </row>
    <row r="76" spans="1:10" s="116" customFormat="1" ht="14.25" customHeight="1">
      <c r="A76" s="34" t="s">
        <v>22</v>
      </c>
      <c r="B76" s="65"/>
      <c r="C76" s="110">
        <v>593.1</v>
      </c>
      <c r="D76" s="110">
        <v>2111.1759999999999</v>
      </c>
      <c r="E76" s="110">
        <v>2304.1869999999999</v>
      </c>
      <c r="F76" s="110">
        <v>1696.671</v>
      </c>
      <c r="G76" s="110">
        <v>2975.8829999999998</v>
      </c>
      <c r="H76" s="110">
        <v>2552.2919999999999</v>
      </c>
      <c r="I76" s="110">
        <v>2755.8519999999999</v>
      </c>
      <c r="J76" s="35" t="s">
        <v>23</v>
      </c>
    </row>
    <row r="77" spans="1:10" s="116" customFormat="1" ht="14.25" customHeight="1">
      <c r="A77" s="34" t="s">
        <v>18</v>
      </c>
      <c r="B77" s="65"/>
      <c r="C77" s="110">
        <v>1221.4000000000001</v>
      </c>
      <c r="D77" s="110">
        <v>2398.2800000000002</v>
      </c>
      <c r="E77" s="110">
        <v>2061.4670000000001</v>
      </c>
      <c r="F77" s="110">
        <v>1885.673</v>
      </c>
      <c r="G77" s="110">
        <v>1603.318</v>
      </c>
      <c r="H77" s="110">
        <v>2293.0650000000001</v>
      </c>
      <c r="I77" s="110">
        <v>2521.7429999999999</v>
      </c>
      <c r="J77" s="35" t="s">
        <v>19</v>
      </c>
    </row>
    <row r="78" spans="1:10" s="116" customFormat="1" ht="14.25" customHeight="1">
      <c r="A78" s="34" t="s">
        <v>36</v>
      </c>
      <c r="B78" s="65"/>
      <c r="C78" s="110">
        <v>3273.1</v>
      </c>
      <c r="D78" s="110">
        <v>6681.643</v>
      </c>
      <c r="E78" s="110">
        <v>4652.0749999999998</v>
      </c>
      <c r="F78" s="110">
        <v>2697.8330000000001</v>
      </c>
      <c r="G78" s="110">
        <v>3694.3180000000002</v>
      </c>
      <c r="H78" s="110">
        <v>3557.4639999999999</v>
      </c>
      <c r="I78" s="110">
        <v>2402.9009999999998</v>
      </c>
      <c r="J78" s="35" t="s">
        <v>36</v>
      </c>
    </row>
    <row r="79" spans="1:10" s="116" customFormat="1" ht="14.25" customHeight="1">
      <c r="A79" s="34" t="s">
        <v>63</v>
      </c>
      <c r="B79" s="65"/>
      <c r="C79" s="110">
        <v>4969.6000000000004</v>
      </c>
      <c r="D79" s="110">
        <v>4750.4669999999996</v>
      </c>
      <c r="E79" s="110">
        <v>1072.5550000000001</v>
      </c>
      <c r="F79" s="110">
        <v>2496.576</v>
      </c>
      <c r="G79" s="110">
        <v>4845.7150000000001</v>
      </c>
      <c r="H79" s="110">
        <v>1716.423</v>
      </c>
      <c r="I79" s="110">
        <v>1163.0239999999999</v>
      </c>
      <c r="J79" s="35" t="s">
        <v>53</v>
      </c>
    </row>
    <row r="80" spans="1:10" s="116" customFormat="1" ht="14.25" customHeight="1">
      <c r="A80" s="34" t="s">
        <v>504</v>
      </c>
      <c r="B80" s="65"/>
      <c r="C80" s="110">
        <v>381.8</v>
      </c>
      <c r="D80" s="110">
        <v>485.01100000000002</v>
      </c>
      <c r="E80" s="110">
        <v>467.512</v>
      </c>
      <c r="F80" s="110">
        <v>447.904</v>
      </c>
      <c r="G80" s="110">
        <v>469.91800000000001</v>
      </c>
      <c r="H80" s="110">
        <v>469.73899999999998</v>
      </c>
      <c r="I80" s="110">
        <v>467.827</v>
      </c>
      <c r="J80" s="35" t="s">
        <v>505</v>
      </c>
    </row>
    <row r="81" spans="1:10" s="116" customFormat="1" ht="14.25" customHeight="1">
      <c r="A81" s="34" t="s">
        <v>34</v>
      </c>
      <c r="B81" s="65"/>
      <c r="C81" s="110">
        <v>540.79999999999995</v>
      </c>
      <c r="D81" s="110">
        <v>1137.691</v>
      </c>
      <c r="E81" s="110">
        <v>398.75099999999998</v>
      </c>
      <c r="F81" s="110">
        <v>280.51100000000002</v>
      </c>
      <c r="G81" s="110">
        <v>240.886</v>
      </c>
      <c r="H81" s="110">
        <v>349.036</v>
      </c>
      <c r="I81" s="110">
        <v>225.98099999999999</v>
      </c>
      <c r="J81" s="35" t="s">
        <v>35</v>
      </c>
    </row>
    <row r="82" spans="1:10" s="116" customFormat="1" ht="14.25" customHeight="1">
      <c r="A82" s="34" t="s">
        <v>65</v>
      </c>
      <c r="B82" s="65"/>
      <c r="C82" s="110">
        <v>58.5</v>
      </c>
      <c r="D82" s="110">
        <v>73.403000000000006</v>
      </c>
      <c r="E82" s="110">
        <v>113.414</v>
      </c>
      <c r="F82" s="110">
        <v>127.788</v>
      </c>
      <c r="G82" s="110">
        <v>82.084999999999994</v>
      </c>
      <c r="H82" s="110">
        <v>119.839</v>
      </c>
      <c r="I82" s="110">
        <v>133.54900000000001</v>
      </c>
      <c r="J82" s="35" t="s">
        <v>39</v>
      </c>
    </row>
    <row r="83" spans="1:10" s="116" customFormat="1" ht="14.25" customHeight="1">
      <c r="A83" s="34" t="s">
        <v>20</v>
      </c>
      <c r="B83" s="65"/>
      <c r="C83" s="110">
        <v>8.5</v>
      </c>
      <c r="D83" s="110">
        <v>37.051000000000002</v>
      </c>
      <c r="E83" s="110">
        <v>44.805999999999997</v>
      </c>
      <c r="F83" s="110">
        <v>37.881</v>
      </c>
      <c r="G83" s="110">
        <v>28.024000000000001</v>
      </c>
      <c r="H83" s="110">
        <v>67.924999999999997</v>
      </c>
      <c r="I83" s="110">
        <v>126.33199999999999</v>
      </c>
      <c r="J83" s="35" t="s">
        <v>21</v>
      </c>
    </row>
    <row r="84" spans="1:10" s="116" customFormat="1" ht="14.25" customHeight="1">
      <c r="A84" s="34" t="s">
        <v>51</v>
      </c>
      <c r="B84" s="65"/>
      <c r="C84" s="110">
        <v>63.5</v>
      </c>
      <c r="D84" s="110">
        <v>45.619</v>
      </c>
      <c r="E84" s="110">
        <v>115.352</v>
      </c>
      <c r="F84" s="110">
        <v>72.454999999999998</v>
      </c>
      <c r="G84" s="110">
        <v>135.291</v>
      </c>
      <c r="H84" s="110">
        <v>83.831000000000003</v>
      </c>
      <c r="I84" s="110">
        <v>124.911</v>
      </c>
      <c r="J84" s="35" t="s">
        <v>52</v>
      </c>
    </row>
    <row r="85" spans="1:10" s="116" customFormat="1" ht="14.25" customHeight="1">
      <c r="A85" s="34" t="s">
        <v>64</v>
      </c>
      <c r="B85" s="65"/>
      <c r="C85" s="110">
        <v>30.6</v>
      </c>
      <c r="D85" s="110">
        <v>272.48700000000002</v>
      </c>
      <c r="E85" s="110">
        <v>346.1</v>
      </c>
      <c r="F85" s="110">
        <v>207.16300000000001</v>
      </c>
      <c r="G85" s="110">
        <v>142.05199999999999</v>
      </c>
      <c r="H85" s="110">
        <v>270.91199999999998</v>
      </c>
      <c r="I85" s="110">
        <v>79.013999999999996</v>
      </c>
      <c r="J85" s="35" t="s">
        <v>43</v>
      </c>
    </row>
    <row r="86" spans="1:10" s="116" customFormat="1" ht="14.25" customHeight="1">
      <c r="A86" s="34" t="s">
        <v>49</v>
      </c>
      <c r="B86" s="65"/>
      <c r="C86" s="110">
        <v>492</v>
      </c>
      <c r="D86" s="110">
        <v>253.23</v>
      </c>
      <c r="E86" s="110">
        <v>148.56399999999999</v>
      </c>
      <c r="F86" s="110">
        <v>102.92</v>
      </c>
      <c r="G86" s="110">
        <v>210.30600000000001</v>
      </c>
      <c r="H86" s="110">
        <v>88.055999999999997</v>
      </c>
      <c r="I86" s="110">
        <v>41.744</v>
      </c>
      <c r="J86" s="35" t="s">
        <v>50</v>
      </c>
    </row>
    <row r="87" spans="1:10" s="116" customFormat="1" ht="14.25" customHeight="1">
      <c r="A87" s="34" t="s">
        <v>66</v>
      </c>
      <c r="B87" s="65"/>
      <c r="C87" s="110">
        <v>136</v>
      </c>
      <c r="D87" s="110">
        <v>54.218000000000004</v>
      </c>
      <c r="E87" s="110">
        <v>65.213999999999999</v>
      </c>
      <c r="F87" s="110">
        <v>73.945999999999998</v>
      </c>
      <c r="G87" s="110">
        <v>60.392000000000003</v>
      </c>
      <c r="H87" s="110">
        <v>51.094000000000001</v>
      </c>
      <c r="I87" s="110">
        <v>40.988999999999997</v>
      </c>
      <c r="J87" s="35" t="s">
        <v>109</v>
      </c>
    </row>
    <row r="88" spans="1:10" s="116" customFormat="1" ht="14.25" customHeight="1">
      <c r="A88" s="34" t="s">
        <v>24</v>
      </c>
      <c r="B88" s="65"/>
      <c r="C88" s="110">
        <v>2.2000000000000002</v>
      </c>
      <c r="D88" s="110">
        <v>48.594999999999999</v>
      </c>
      <c r="E88" s="110">
        <v>29.803999999999998</v>
      </c>
      <c r="F88" s="110">
        <v>74.191000000000003</v>
      </c>
      <c r="G88" s="110">
        <v>670.43899999999996</v>
      </c>
      <c r="H88" s="110">
        <v>7.6539999999999999</v>
      </c>
      <c r="I88" s="110">
        <v>27.198</v>
      </c>
      <c r="J88" s="35" t="s">
        <v>25</v>
      </c>
    </row>
    <row r="89" spans="1:10" s="116" customFormat="1" ht="14.25" customHeight="1">
      <c r="A89" s="34" t="s">
        <v>29</v>
      </c>
      <c r="B89" s="65"/>
      <c r="C89" s="110">
        <v>161.30000000000001</v>
      </c>
      <c r="D89" s="110">
        <v>25.843</v>
      </c>
      <c r="E89" s="110">
        <v>40.920999999999999</v>
      </c>
      <c r="F89" s="110">
        <v>23.957000000000001</v>
      </c>
      <c r="G89" s="110">
        <v>40.960999999999999</v>
      </c>
      <c r="H89" s="110">
        <v>27.588999999999999</v>
      </c>
      <c r="I89" s="110">
        <v>21.550999999999998</v>
      </c>
      <c r="J89" s="35" t="s">
        <v>30</v>
      </c>
    </row>
    <row r="90" spans="1:10" s="116" customFormat="1" ht="14.25" customHeight="1">
      <c r="A90" s="34" t="s">
        <v>47</v>
      </c>
      <c r="B90" s="65"/>
      <c r="C90" s="110">
        <v>21.1</v>
      </c>
      <c r="D90" s="110">
        <v>13.864000000000001</v>
      </c>
      <c r="E90" s="110">
        <v>34.725000000000001</v>
      </c>
      <c r="F90" s="110">
        <v>48.162999999999997</v>
      </c>
      <c r="G90" s="110">
        <v>86.268000000000001</v>
      </c>
      <c r="H90" s="110">
        <v>60.067</v>
      </c>
      <c r="I90" s="110">
        <v>19.692</v>
      </c>
      <c r="J90" s="35" t="s">
        <v>48</v>
      </c>
    </row>
    <row r="91" spans="1:10" s="116" customFormat="1" ht="14.25" customHeight="1">
      <c r="A91" s="34" t="s">
        <v>40</v>
      </c>
      <c r="B91" s="65"/>
      <c r="C91" s="110">
        <v>92.8</v>
      </c>
      <c r="D91" s="110">
        <v>179.57300000000001</v>
      </c>
      <c r="E91" s="110">
        <v>35.19</v>
      </c>
      <c r="F91" s="110">
        <v>10.205</v>
      </c>
      <c r="G91" s="110">
        <v>6.2919999999999998</v>
      </c>
      <c r="H91" s="110">
        <v>19.768999999999998</v>
      </c>
      <c r="I91" s="110">
        <v>9.548</v>
      </c>
      <c r="J91" s="35" t="s">
        <v>41</v>
      </c>
    </row>
    <row r="92" spans="1:10" s="116" customFormat="1" ht="14.25" customHeight="1">
      <c r="A92" s="34" t="s">
        <v>44</v>
      </c>
      <c r="B92" s="65"/>
      <c r="C92" s="110">
        <v>6.6</v>
      </c>
      <c r="D92" s="110">
        <v>3.133</v>
      </c>
      <c r="E92" s="110">
        <v>3.1880000000000002</v>
      </c>
      <c r="F92" s="110">
        <v>3.9169999999999998</v>
      </c>
      <c r="G92" s="110">
        <v>4.1479999999999997</v>
      </c>
      <c r="H92" s="110">
        <v>2.8809999999999998</v>
      </c>
      <c r="I92" s="110">
        <v>2.3759999999999999</v>
      </c>
      <c r="J92" s="35" t="s">
        <v>45</v>
      </c>
    </row>
    <row r="93" spans="1:10" s="116" customFormat="1" ht="14.25" customHeight="1">
      <c r="A93" s="34" t="s">
        <v>42</v>
      </c>
      <c r="B93" s="65"/>
      <c r="C93" s="110">
        <v>0.1</v>
      </c>
      <c r="D93" s="110" t="s">
        <v>250</v>
      </c>
      <c r="E93" s="110" t="s">
        <v>250</v>
      </c>
      <c r="F93" s="110" t="s">
        <v>250</v>
      </c>
      <c r="G93" s="110" t="s">
        <v>250</v>
      </c>
      <c r="H93" s="110" t="s">
        <v>250</v>
      </c>
      <c r="I93" s="110">
        <v>0.11700000000000001</v>
      </c>
      <c r="J93" s="35" t="s">
        <v>42</v>
      </c>
    </row>
    <row r="94" spans="1:10" s="116" customFormat="1" ht="14.25" customHeight="1">
      <c r="A94" s="34" t="s">
        <v>46</v>
      </c>
      <c r="B94" s="65"/>
      <c r="C94" s="110" t="s">
        <v>250</v>
      </c>
      <c r="D94" s="110">
        <v>14.4</v>
      </c>
      <c r="E94" s="110">
        <v>11.38</v>
      </c>
      <c r="F94" s="110">
        <v>0.217</v>
      </c>
      <c r="G94" s="110">
        <v>0.499</v>
      </c>
      <c r="H94" s="110" t="s">
        <v>250</v>
      </c>
      <c r="I94" s="110" t="s">
        <v>250</v>
      </c>
      <c r="J94" s="35" t="s">
        <v>46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A96" s="232"/>
      <c r="B96" s="232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331"/>
      <c r="B97" s="331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739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975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56</v>
      </c>
      <c r="B111" s="106" t="s">
        <v>558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559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9" t="s">
        <v>54</v>
      </c>
      <c r="B120" s="368"/>
      <c r="C120" s="110">
        <v>528041.84699999995</v>
      </c>
      <c r="D120" s="110">
        <v>425353.43800000002</v>
      </c>
      <c r="E120" s="110">
        <v>397509.636</v>
      </c>
      <c r="F120" s="110">
        <v>451491.587</v>
      </c>
      <c r="G120" s="110">
        <v>472022.859</v>
      </c>
      <c r="H120" s="110">
        <v>429132.46600000001</v>
      </c>
      <c r="I120" s="110">
        <v>470070.97700000001</v>
      </c>
      <c r="J120" s="326" t="s">
        <v>55</v>
      </c>
    </row>
    <row r="121" spans="1:10" s="116" customFormat="1" ht="14.25" customHeight="1">
      <c r="A121" s="379" t="s">
        <v>754</v>
      </c>
      <c r="B121" s="373"/>
      <c r="C121" s="113">
        <v>248970.28600000002</v>
      </c>
      <c r="D121" s="113">
        <v>312168.935</v>
      </c>
      <c r="E121" s="113">
        <v>262430.97799999989</v>
      </c>
      <c r="F121" s="113">
        <v>252670.94100000005</v>
      </c>
      <c r="G121" s="113">
        <v>286942.02300000016</v>
      </c>
      <c r="H121" s="113">
        <v>272374.99400000006</v>
      </c>
      <c r="I121" s="113">
        <v>272851.06700000016</v>
      </c>
      <c r="J121" s="380" t="s">
        <v>754</v>
      </c>
    </row>
    <row r="122" spans="1:10" s="116" customFormat="1" ht="14.25" customHeight="1">
      <c r="A122" s="349" t="s">
        <v>72</v>
      </c>
      <c r="B122" s="368"/>
      <c r="C122" s="110">
        <v>26042.631000000001</v>
      </c>
      <c r="D122" s="110">
        <v>26185.3</v>
      </c>
      <c r="E122" s="110">
        <v>58101.15</v>
      </c>
      <c r="F122" s="110">
        <v>82462.759000000005</v>
      </c>
      <c r="G122" s="110">
        <v>37245.169000000002</v>
      </c>
      <c r="H122" s="110">
        <v>45521.944000000003</v>
      </c>
      <c r="I122" s="110">
        <v>123239.753</v>
      </c>
      <c r="J122" s="326" t="s">
        <v>98</v>
      </c>
    </row>
    <row r="123" spans="1:10" s="116" customFormat="1" ht="14.25" customHeight="1">
      <c r="A123" s="349" t="s">
        <v>104</v>
      </c>
      <c r="B123" s="368"/>
      <c r="C123" s="110">
        <v>7709.8940000000002</v>
      </c>
      <c r="D123" s="110">
        <v>17145.456999999999</v>
      </c>
      <c r="E123" s="110">
        <v>21972.008000000002</v>
      </c>
      <c r="F123" s="110">
        <v>37359.864361</v>
      </c>
      <c r="G123" s="110">
        <v>20849.419999999998</v>
      </c>
      <c r="H123" s="110">
        <v>57655.158000000003</v>
      </c>
      <c r="I123" s="110">
        <v>57799</v>
      </c>
      <c r="J123" s="326" t="s">
        <v>104</v>
      </c>
    </row>
    <row r="124" spans="1:10" s="116" customFormat="1" ht="14.25" customHeight="1">
      <c r="A124" s="349" t="s">
        <v>67</v>
      </c>
      <c r="B124" s="368"/>
      <c r="C124" s="110">
        <v>49772.1</v>
      </c>
      <c r="D124" s="110">
        <v>61160.639999999999</v>
      </c>
      <c r="E124" s="110">
        <v>51853.305999999997</v>
      </c>
      <c r="F124" s="110">
        <v>48287.148000000001</v>
      </c>
      <c r="G124" s="110">
        <v>53992.321000000004</v>
      </c>
      <c r="H124" s="110">
        <v>43439.607000000004</v>
      </c>
      <c r="I124" s="110">
        <v>49605.42</v>
      </c>
      <c r="J124" s="342" t="s">
        <v>26</v>
      </c>
    </row>
    <row r="125" spans="1:10" s="116" customFormat="1" ht="14.25" customHeight="1">
      <c r="A125" s="349" t="s">
        <v>99</v>
      </c>
      <c r="B125" s="368"/>
      <c r="C125" s="110">
        <v>647.09699999999998</v>
      </c>
      <c r="D125" s="110">
        <v>86.128</v>
      </c>
      <c r="E125" s="110">
        <v>2197.1190000000001</v>
      </c>
      <c r="F125" s="110">
        <v>12615.395</v>
      </c>
      <c r="G125" s="110">
        <v>14825.366</v>
      </c>
      <c r="H125" s="110">
        <v>32848.978999999999</v>
      </c>
      <c r="I125" s="110">
        <v>44747.998</v>
      </c>
      <c r="J125" s="326" t="s">
        <v>99</v>
      </c>
    </row>
    <row r="126" spans="1:10" s="116" customFormat="1" ht="14.25" customHeight="1">
      <c r="A126" s="381" t="s">
        <v>71</v>
      </c>
      <c r="B126" s="375"/>
      <c r="C126" s="110">
        <v>8572.0370000000003</v>
      </c>
      <c r="D126" s="110">
        <v>20020.882719999998</v>
      </c>
      <c r="E126" s="110">
        <v>29156.318500000001</v>
      </c>
      <c r="F126" s="110">
        <v>27787.491200000004</v>
      </c>
      <c r="G126" s="110">
        <v>23136.317569999999</v>
      </c>
      <c r="H126" s="110">
        <v>21667.638560000003</v>
      </c>
      <c r="I126" s="110">
        <v>22625.68506</v>
      </c>
      <c r="J126" s="342" t="s">
        <v>88</v>
      </c>
    </row>
    <row r="127" spans="1:10" s="116" customFormat="1" ht="14.25" customHeight="1">
      <c r="A127" s="349" t="s">
        <v>106</v>
      </c>
      <c r="B127" s="368"/>
      <c r="C127" s="110">
        <v>11748.874</v>
      </c>
      <c r="D127" s="110">
        <v>11254.170029000001</v>
      </c>
      <c r="E127" s="110">
        <v>10882.989432000002</v>
      </c>
      <c r="F127" s="110">
        <v>14148.983928000001</v>
      </c>
      <c r="G127" s="110">
        <v>7789.6731947000017</v>
      </c>
      <c r="H127" s="110">
        <v>7178.0284799999999</v>
      </c>
      <c r="I127" s="110">
        <v>14990.61112</v>
      </c>
      <c r="J127" s="326" t="s">
        <v>280</v>
      </c>
    </row>
    <row r="128" spans="1:10" s="116" customFormat="1" ht="14.25" customHeight="1">
      <c r="A128" s="381" t="s">
        <v>5</v>
      </c>
      <c r="B128" s="375"/>
      <c r="C128" s="355">
        <v>36214.260999999999</v>
      </c>
      <c r="D128" s="110">
        <v>15806.517629999998</v>
      </c>
      <c r="E128" s="110">
        <v>24205.812559999998</v>
      </c>
      <c r="F128" s="110">
        <v>17299.017799999998</v>
      </c>
      <c r="G128" s="110">
        <v>9509.3211900000006</v>
      </c>
      <c r="H128" s="110">
        <v>22309.35369</v>
      </c>
      <c r="I128" s="110">
        <v>14981.401809999998</v>
      </c>
      <c r="J128" s="342" t="s">
        <v>6</v>
      </c>
    </row>
    <row r="129" spans="1:10" s="116" customFormat="1" ht="14.25" customHeight="1">
      <c r="A129" s="349" t="s">
        <v>496</v>
      </c>
      <c r="B129" s="368"/>
      <c r="C129" s="319">
        <v>3575.9540000000002</v>
      </c>
      <c r="D129" s="110">
        <v>7981.357</v>
      </c>
      <c r="E129" s="110">
        <v>10339.835999999999</v>
      </c>
      <c r="F129" s="110">
        <v>10837.831</v>
      </c>
      <c r="G129" s="110">
        <v>14346.371999999999</v>
      </c>
      <c r="H129" s="110">
        <v>19416.254000000001</v>
      </c>
      <c r="I129" s="110">
        <v>19628.448</v>
      </c>
      <c r="J129" s="326" t="s">
        <v>497</v>
      </c>
    </row>
    <row r="130" spans="1:10" s="116" customFormat="1" ht="14.25" customHeight="1">
      <c r="A130" s="381" t="s">
        <v>96</v>
      </c>
      <c r="B130" s="375"/>
      <c r="C130" s="355">
        <v>20357.337</v>
      </c>
      <c r="D130" s="110">
        <v>13553.651599999999</v>
      </c>
      <c r="E130" s="110">
        <v>12283.19598</v>
      </c>
      <c r="F130" s="110">
        <v>16758.357499999998</v>
      </c>
      <c r="G130" s="110">
        <v>10917.82934</v>
      </c>
      <c r="H130" s="110">
        <v>12327.805756000002</v>
      </c>
      <c r="I130" s="110">
        <v>11186.191256000002</v>
      </c>
      <c r="J130" s="342" t="s">
        <v>96</v>
      </c>
    </row>
    <row r="131" spans="1:10" s="116" customFormat="1" ht="14.25" customHeight="1">
      <c r="A131" s="381" t="s">
        <v>706</v>
      </c>
      <c r="B131" s="375"/>
      <c r="C131" s="355">
        <v>2020.7760000000001</v>
      </c>
      <c r="D131" s="110">
        <v>1253.5940000000001</v>
      </c>
      <c r="E131" s="110">
        <v>2985.5740000000001</v>
      </c>
      <c r="F131" s="110">
        <v>2618.2330000000002</v>
      </c>
      <c r="G131" s="110">
        <v>2510.5160000000001</v>
      </c>
      <c r="H131" s="110">
        <v>5673.076</v>
      </c>
      <c r="I131" s="110">
        <v>10292.386</v>
      </c>
      <c r="J131" s="342" t="s">
        <v>706</v>
      </c>
    </row>
    <row r="132" spans="1:10" s="116" customFormat="1" ht="14.25" customHeight="1">
      <c r="A132" s="381"/>
      <c r="B132" s="375"/>
      <c r="C132" s="355"/>
      <c r="D132" s="110"/>
      <c r="E132" s="110"/>
      <c r="F132" s="110"/>
      <c r="G132" s="110"/>
      <c r="H132" s="110"/>
      <c r="I132" s="110"/>
      <c r="J132" s="342"/>
    </row>
    <row r="133" spans="1:10" s="116" customFormat="1" ht="14.25" customHeight="1">
      <c r="A133" s="375"/>
      <c r="B133" s="375"/>
      <c r="C133" s="355"/>
      <c r="D133" s="110"/>
      <c r="E133" s="110"/>
      <c r="F133" s="110"/>
      <c r="G133" s="110"/>
      <c r="H133" s="110"/>
      <c r="I133" s="110"/>
      <c r="J133" s="372"/>
    </row>
    <row r="134" spans="1:10" s="116" customFormat="1" ht="14.25" customHeight="1">
      <c r="A134" s="375"/>
      <c r="B134" s="375"/>
      <c r="C134" s="355"/>
      <c r="D134" s="110"/>
      <c r="E134" s="110"/>
      <c r="F134" s="110"/>
      <c r="G134" s="110"/>
      <c r="H134" s="110"/>
      <c r="I134" s="110"/>
      <c r="J134" s="372"/>
    </row>
    <row r="135" spans="1:10" s="116" customFormat="1" ht="14.25" customHeight="1">
      <c r="A135" s="375"/>
      <c r="B135" s="375"/>
      <c r="C135" s="355"/>
      <c r="D135" s="110"/>
      <c r="E135" s="110"/>
      <c r="F135" s="110"/>
      <c r="G135" s="110"/>
      <c r="H135" s="110"/>
      <c r="I135" s="110"/>
      <c r="J135" s="372"/>
    </row>
    <row r="136" spans="1:10" s="116" customFormat="1" ht="14.25" customHeight="1">
      <c r="A136" s="375"/>
      <c r="B136" s="375"/>
      <c r="C136" s="355"/>
      <c r="D136" s="110"/>
      <c r="E136" s="110"/>
      <c r="F136" s="110"/>
      <c r="G136" s="110"/>
      <c r="H136" s="110"/>
      <c r="I136" s="110"/>
      <c r="J136" s="372"/>
    </row>
    <row r="137" spans="1:10" s="116" customFormat="1" ht="14.25" customHeight="1">
      <c r="A137" s="375"/>
      <c r="B137" s="375"/>
      <c r="C137" s="355"/>
      <c r="D137" s="110"/>
      <c r="E137" s="110"/>
      <c r="F137" s="110"/>
      <c r="G137" s="110"/>
      <c r="H137" s="110"/>
      <c r="I137" s="110"/>
      <c r="J137" s="372"/>
    </row>
    <row r="138" spans="1:10" s="116" customFormat="1" ht="14.25" customHeight="1">
      <c r="A138" s="375"/>
      <c r="B138" s="375"/>
      <c r="C138" s="355"/>
      <c r="D138" s="110"/>
      <c r="E138" s="110"/>
      <c r="F138" s="110"/>
      <c r="G138" s="110"/>
      <c r="H138" s="110"/>
      <c r="I138" s="110"/>
      <c r="J138" s="372"/>
    </row>
    <row r="139" spans="1:10" s="116" customFormat="1" ht="14.25" customHeight="1">
      <c r="A139" s="375"/>
      <c r="B139" s="375"/>
      <c r="C139" s="355"/>
      <c r="D139" s="110"/>
      <c r="E139" s="110"/>
      <c r="F139" s="110"/>
      <c r="G139" s="110"/>
      <c r="H139" s="110"/>
      <c r="I139" s="110"/>
      <c r="J139" s="372"/>
    </row>
    <row r="140" spans="1:10" s="116" customFormat="1" ht="14.25" customHeight="1">
      <c r="C140" s="110"/>
      <c r="D140" s="110"/>
      <c r="E140" s="110"/>
      <c r="F140" s="110"/>
      <c r="G140" s="110"/>
      <c r="H140" s="110"/>
      <c r="I140" s="110"/>
      <c r="J140" s="66"/>
    </row>
    <row r="141" spans="1:10" s="116" customFormat="1" ht="14.25" customHeight="1">
      <c r="C141" s="110"/>
      <c r="D141" s="110"/>
      <c r="E141" s="110"/>
      <c r="F141" s="110"/>
      <c r="G141" s="110"/>
      <c r="H141" s="110"/>
      <c r="I141" s="110"/>
      <c r="J141" s="66"/>
    </row>
    <row r="142" spans="1:10" s="116" customFormat="1" ht="14.25" customHeight="1">
      <c r="C142" s="230"/>
      <c r="D142" s="230"/>
      <c r="E142" s="230"/>
      <c r="F142" s="230"/>
      <c r="G142" s="230"/>
      <c r="H142" s="230"/>
      <c r="I142" s="230"/>
      <c r="J142" s="66"/>
    </row>
    <row r="143" spans="1:10" s="116" customFormat="1" ht="14.25" customHeight="1">
      <c r="C143" s="110"/>
      <c r="D143" s="110"/>
      <c r="E143" s="110"/>
      <c r="F143" s="110"/>
      <c r="G143" s="110"/>
      <c r="H143" s="110"/>
      <c r="I143" s="110"/>
      <c r="J143" s="110"/>
    </row>
    <row r="144" spans="1:10" s="116" customFormat="1" ht="14.25" customHeight="1">
      <c r="C144" s="110"/>
      <c r="D144" s="110"/>
      <c r="E144" s="110"/>
      <c r="F144" s="110"/>
      <c r="G144" s="110"/>
      <c r="H144" s="110"/>
      <c r="I144" s="110"/>
      <c r="J144" s="110"/>
    </row>
    <row r="145" spans="1:10" s="116" customFormat="1" ht="14.25" customHeight="1">
      <c r="C145" s="110"/>
      <c r="D145" s="110"/>
      <c r="E145" s="110"/>
      <c r="F145" s="110"/>
      <c r="G145" s="110"/>
      <c r="H145" s="110"/>
      <c r="I145" s="110"/>
      <c r="J145" s="110"/>
    </row>
    <row r="146" spans="1:10" s="116" customFormat="1" ht="14.25" customHeight="1">
      <c r="C146" s="110"/>
      <c r="D146" s="110"/>
      <c r="E146" s="110"/>
      <c r="F146" s="110"/>
      <c r="G146" s="110"/>
      <c r="H146" s="110"/>
      <c r="I146" s="110"/>
      <c r="J146" s="110"/>
    </row>
    <row r="147" spans="1:10" s="116" customFormat="1" ht="14.25" customHeight="1">
      <c r="C147" s="110"/>
      <c r="D147" s="110"/>
      <c r="E147" s="110"/>
      <c r="F147" s="110"/>
      <c r="G147" s="110"/>
      <c r="H147" s="110"/>
      <c r="I147" s="110"/>
      <c r="J147" s="66"/>
    </row>
    <row r="148" spans="1:10" s="116" customFormat="1" ht="14.25" customHeight="1">
      <c r="C148" s="110"/>
      <c r="D148" s="110"/>
      <c r="E148" s="110"/>
      <c r="F148" s="110"/>
      <c r="G148" s="110"/>
      <c r="H148" s="110"/>
      <c r="I148" s="110"/>
      <c r="J148" s="66"/>
    </row>
    <row r="149" spans="1:10" s="116" customFormat="1" ht="14.25" customHeight="1">
      <c r="C149" s="110"/>
      <c r="D149" s="110"/>
      <c r="E149" s="110"/>
      <c r="F149" s="110"/>
      <c r="G149" s="110"/>
      <c r="H149" s="110"/>
      <c r="I149" s="110"/>
      <c r="J149" s="66"/>
    </row>
    <row r="150" spans="1:10" s="116" customFormat="1" ht="14.25" customHeight="1">
      <c r="C150" s="110"/>
      <c r="D150" s="110"/>
      <c r="E150" s="110"/>
      <c r="F150" s="110"/>
      <c r="G150" s="110"/>
      <c r="H150" s="110"/>
      <c r="I150" s="110"/>
      <c r="J150" s="66"/>
    </row>
    <row r="151" spans="1:10" s="116" customFormat="1" ht="14.25" customHeight="1">
      <c r="C151" s="110"/>
      <c r="D151" s="110"/>
      <c r="E151" s="110"/>
      <c r="F151" s="110"/>
      <c r="G151" s="110"/>
      <c r="H151" s="110"/>
      <c r="I151" s="110"/>
      <c r="J151" s="66"/>
    </row>
    <row r="152" spans="1:10" s="116" customFormat="1" ht="14.25" customHeight="1">
      <c r="C152" s="110"/>
      <c r="D152" s="110"/>
      <c r="E152" s="110"/>
      <c r="F152" s="110"/>
      <c r="G152" s="110"/>
      <c r="H152" s="110"/>
      <c r="I152" s="110"/>
      <c r="J152" s="66"/>
    </row>
    <row r="153" spans="1:10" s="116" customFormat="1" ht="14.25" customHeight="1">
      <c r="C153" s="110"/>
      <c r="D153" s="110"/>
      <c r="E153" s="110"/>
      <c r="F153" s="110"/>
      <c r="G153" s="110"/>
      <c r="H153" s="110"/>
      <c r="I153" s="110"/>
      <c r="J153" s="66"/>
    </row>
    <row r="154" spans="1:10" s="116" customFormat="1" ht="14.25" customHeight="1">
      <c r="C154" s="110"/>
      <c r="D154" s="110"/>
      <c r="E154" s="110"/>
      <c r="F154" s="110"/>
      <c r="G154" s="110"/>
      <c r="H154" s="110"/>
      <c r="I154" s="110"/>
      <c r="J154" s="66"/>
    </row>
    <row r="155" spans="1:10" s="116" customFormat="1" ht="14.25" customHeight="1">
      <c r="C155" s="110"/>
      <c r="D155" s="110"/>
      <c r="E155" s="110"/>
      <c r="F155" s="110"/>
      <c r="G155" s="110"/>
      <c r="H155" s="110"/>
      <c r="I155" s="110"/>
      <c r="J155" s="66"/>
    </row>
    <row r="156" spans="1:10" s="116" customFormat="1" ht="14.25" customHeight="1">
      <c r="C156" s="119"/>
      <c r="D156" s="119"/>
      <c r="E156" s="119"/>
      <c r="F156" s="119"/>
      <c r="G156" s="119"/>
      <c r="H156" s="119"/>
      <c r="I156" s="119"/>
    </row>
    <row r="157" spans="1:10" s="116" customFormat="1" ht="14.25" customHeight="1">
      <c r="C157" s="119"/>
      <c r="D157" s="119"/>
      <c r="E157" s="119"/>
      <c r="F157" s="119"/>
      <c r="G157" s="119"/>
      <c r="H157" s="119"/>
      <c r="I157" s="119"/>
    </row>
    <row r="158" spans="1:10" s="116" customFormat="1" ht="5" customHeight="1">
      <c r="C158" s="119"/>
      <c r="D158" s="119"/>
      <c r="E158" s="119"/>
      <c r="F158" s="119"/>
      <c r="G158" s="119"/>
      <c r="H158" s="119"/>
      <c r="I158" s="119"/>
    </row>
    <row r="159" spans="1:10" ht="12" customHeight="1">
      <c r="A159" s="572"/>
      <c r="B159" s="56" t="s">
        <v>739</v>
      </c>
      <c r="J159" s="22"/>
    </row>
    <row r="160" spans="1:10" ht="12" customHeight="1">
      <c r="A160" s="574"/>
      <c r="B160" s="239" t="s">
        <v>73</v>
      </c>
      <c r="J160" s="22"/>
    </row>
    <row r="161" spans="1:2" ht="12" customHeight="1">
      <c r="A161" s="574"/>
      <c r="B161" s="239" t="s">
        <v>975</v>
      </c>
    </row>
    <row r="162" spans="1:2" ht="12" customHeight="1">
      <c r="A162" s="574"/>
    </row>
  </sheetData>
  <mergeCells count="7">
    <mergeCell ref="A51:A54"/>
    <mergeCell ref="A3:A4"/>
    <mergeCell ref="A159:A162"/>
    <mergeCell ref="A111:A112"/>
    <mergeCell ref="A104:B104"/>
    <mergeCell ref="A105:A108"/>
    <mergeCell ref="A57:A58"/>
  </mergeCells>
  <hyperlinks>
    <hyperlink ref="J3" location="'Inhoudsopgave Zuivel in cijfers'!A1" display="Terug naar inhoudsopgave" xr:uid="{7C32BB05-A8E7-4C62-BB2C-1AD432F2D95A}"/>
    <hyperlink ref="J4" location="'Inhoudsopgave Zuivel in cijfers'!A1" display="Back to table of contents" xr:uid="{909F3D44-00FB-4631-9AE4-6000ED77121D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BBD25B"/>
  </sheetPr>
  <dimension ref="A1:J162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57</v>
      </c>
      <c r="B3" s="106" t="s">
        <v>560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561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612996.59600000014</v>
      </c>
      <c r="D12" s="113">
        <v>565958.14699999976</v>
      </c>
      <c r="E12" s="113">
        <v>560450.67599999998</v>
      </c>
      <c r="F12" s="113">
        <v>486605.81299999997</v>
      </c>
      <c r="G12" s="113">
        <v>508356.01199999987</v>
      </c>
      <c r="H12" s="113">
        <v>450027.57399999991</v>
      </c>
      <c r="I12" s="113">
        <v>386352.83600000001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252" t="s">
        <v>60</v>
      </c>
      <c r="B14" s="232"/>
      <c r="C14" s="113">
        <v>176061.09599999999</v>
      </c>
      <c r="D14" s="113">
        <v>150044.06299999999</v>
      </c>
      <c r="E14" s="113">
        <v>174725.08</v>
      </c>
      <c r="F14" s="113">
        <v>130846.86599999999</v>
      </c>
      <c r="G14" s="113">
        <v>121149.924</v>
      </c>
      <c r="H14" s="113">
        <v>115977.98</v>
      </c>
      <c r="I14" s="113">
        <v>104223.86900000001</v>
      </c>
      <c r="J14" s="241" t="s">
        <v>70</v>
      </c>
    </row>
    <row r="15" spans="1:10" s="116" customFormat="1" ht="14.25" customHeight="1">
      <c r="A15" s="34" t="s">
        <v>14</v>
      </c>
      <c r="B15" s="65"/>
      <c r="C15" s="110">
        <v>69636.7</v>
      </c>
      <c r="D15" s="110">
        <v>59577.055999999997</v>
      </c>
      <c r="E15" s="110">
        <v>65184.902000000002</v>
      </c>
      <c r="F15" s="110">
        <v>83000.86</v>
      </c>
      <c r="G15" s="110">
        <v>82295.626999999993</v>
      </c>
      <c r="H15" s="110">
        <v>75792.698999999993</v>
      </c>
      <c r="I15" s="110">
        <v>65225.186000000002</v>
      </c>
      <c r="J15" s="35" t="s">
        <v>93</v>
      </c>
    </row>
    <row r="16" spans="1:10" s="116" customFormat="1" ht="14.25" customHeight="1">
      <c r="A16" s="34" t="s">
        <v>15</v>
      </c>
      <c r="B16" s="65"/>
      <c r="C16" s="110">
        <v>85081.2</v>
      </c>
      <c r="D16" s="110">
        <v>76887.713000000003</v>
      </c>
      <c r="E16" s="110">
        <v>84341.491999999998</v>
      </c>
      <c r="F16" s="110">
        <v>75341.326000000001</v>
      </c>
      <c r="G16" s="110">
        <v>71330.076000000001</v>
      </c>
      <c r="H16" s="110">
        <v>64295.502</v>
      </c>
      <c r="I16" s="110">
        <v>51268.631999999998</v>
      </c>
      <c r="J16" s="35" t="s">
        <v>16</v>
      </c>
    </row>
    <row r="17" spans="1:10" s="116" customFormat="1" ht="14.25" customHeight="1">
      <c r="A17" s="34" t="s">
        <v>61</v>
      </c>
      <c r="B17" s="65"/>
      <c r="C17" s="110">
        <v>78738.2</v>
      </c>
      <c r="D17" s="110">
        <v>78653.494999999995</v>
      </c>
      <c r="E17" s="110">
        <v>51871.103000000003</v>
      </c>
      <c r="F17" s="110">
        <v>36740.894999999997</v>
      </c>
      <c r="G17" s="110">
        <v>60034.877</v>
      </c>
      <c r="H17" s="110">
        <v>60513.928999999996</v>
      </c>
      <c r="I17" s="110">
        <v>48153.42</v>
      </c>
      <c r="J17" s="35" t="s">
        <v>17</v>
      </c>
    </row>
    <row r="18" spans="1:10" s="116" customFormat="1" ht="14.25" customHeight="1">
      <c r="A18" s="34" t="s">
        <v>27</v>
      </c>
      <c r="B18" s="65"/>
      <c r="C18" s="110">
        <v>63364.7</v>
      </c>
      <c r="D18" s="110">
        <v>45631.110999999997</v>
      </c>
      <c r="E18" s="110">
        <v>51228.81</v>
      </c>
      <c r="F18" s="110">
        <v>41122.536</v>
      </c>
      <c r="G18" s="110">
        <v>31447.565999999999</v>
      </c>
      <c r="H18" s="110">
        <v>27005.772000000001</v>
      </c>
      <c r="I18" s="110">
        <v>26649.839</v>
      </c>
      <c r="J18" s="35" t="s">
        <v>28</v>
      </c>
    </row>
    <row r="19" spans="1:10" s="116" customFormat="1" ht="14.25" customHeight="1">
      <c r="A19" s="34" t="s">
        <v>24</v>
      </c>
      <c r="B19" s="65"/>
      <c r="C19" s="110">
        <v>46132.4</v>
      </c>
      <c r="D19" s="110">
        <v>22924.687000000002</v>
      </c>
      <c r="E19" s="110">
        <v>23085.174999999999</v>
      </c>
      <c r="F19" s="110">
        <v>25702.523000000001</v>
      </c>
      <c r="G19" s="110">
        <v>26101.440999999999</v>
      </c>
      <c r="H19" s="110">
        <v>22712.084999999999</v>
      </c>
      <c r="I19" s="110">
        <v>26260.521000000001</v>
      </c>
      <c r="J19" s="35" t="s">
        <v>25</v>
      </c>
    </row>
    <row r="20" spans="1:10" s="116" customFormat="1" ht="14.25" customHeight="1">
      <c r="A20" s="34" t="s">
        <v>37</v>
      </c>
      <c r="B20" s="65"/>
      <c r="C20" s="110">
        <v>33240.800000000003</v>
      </c>
      <c r="D20" s="110">
        <v>74473.573999999993</v>
      </c>
      <c r="E20" s="110">
        <v>56585.593999999997</v>
      </c>
      <c r="F20" s="110">
        <v>48856.805</v>
      </c>
      <c r="G20" s="110">
        <v>61740.144</v>
      </c>
      <c r="H20" s="110">
        <v>36824.184000000001</v>
      </c>
      <c r="I20" s="110">
        <v>24855.333999999999</v>
      </c>
      <c r="J20" s="35" t="s">
        <v>38</v>
      </c>
    </row>
    <row r="21" spans="1:10" s="116" customFormat="1" ht="14.25" customHeight="1">
      <c r="A21" s="34" t="s">
        <v>31</v>
      </c>
      <c r="B21" s="65"/>
      <c r="C21" s="110">
        <v>23418</v>
      </c>
      <c r="D21" s="110">
        <v>26421.593000000001</v>
      </c>
      <c r="E21" s="110">
        <v>19743.900000000001</v>
      </c>
      <c r="F21" s="110">
        <v>14469.752</v>
      </c>
      <c r="G21" s="110">
        <v>16477.830999999998</v>
      </c>
      <c r="H21" s="110">
        <v>12251.757</v>
      </c>
      <c r="I21" s="110">
        <v>8744.76</v>
      </c>
      <c r="J21" s="35" t="s">
        <v>32</v>
      </c>
    </row>
    <row r="22" spans="1:10" s="116" customFormat="1" ht="14.25" customHeight="1">
      <c r="A22" s="34" t="s">
        <v>22</v>
      </c>
      <c r="B22" s="65"/>
      <c r="C22" s="110">
        <v>1320.5</v>
      </c>
      <c r="D22" s="110">
        <v>3059.2950000000001</v>
      </c>
      <c r="E22" s="110">
        <v>3746.7939999999999</v>
      </c>
      <c r="F22" s="110">
        <v>2888.652</v>
      </c>
      <c r="G22" s="110">
        <v>8818.6260000000002</v>
      </c>
      <c r="H22" s="110">
        <v>7316.7979999999998</v>
      </c>
      <c r="I22" s="110">
        <v>6509.6019999999999</v>
      </c>
      <c r="J22" s="35" t="s">
        <v>23</v>
      </c>
    </row>
    <row r="23" spans="1:10" s="116" customFormat="1" ht="14.25" customHeight="1">
      <c r="A23" s="34" t="s">
        <v>66</v>
      </c>
      <c r="B23" s="65"/>
      <c r="C23" s="110">
        <v>10550.6</v>
      </c>
      <c r="D23" s="110">
        <v>6668.9129999999996</v>
      </c>
      <c r="E23" s="110">
        <v>7385.0230000000001</v>
      </c>
      <c r="F23" s="110">
        <v>7524.8440000000001</v>
      </c>
      <c r="G23" s="110">
        <v>7691.0870000000004</v>
      </c>
      <c r="H23" s="110">
        <v>7449.6809999999996</v>
      </c>
      <c r="I23" s="110">
        <v>6246.75</v>
      </c>
      <c r="J23" s="35" t="s">
        <v>109</v>
      </c>
    </row>
    <row r="24" spans="1:10" s="116" customFormat="1" ht="14.25" customHeight="1">
      <c r="A24" s="34" t="s">
        <v>29</v>
      </c>
      <c r="B24" s="65"/>
      <c r="C24" s="110">
        <v>6568.8</v>
      </c>
      <c r="D24" s="110">
        <v>4938.951</v>
      </c>
      <c r="E24" s="110">
        <v>5285.7529999999997</v>
      </c>
      <c r="F24" s="110">
        <v>7645.0749999999998</v>
      </c>
      <c r="G24" s="110">
        <v>7040.7020000000002</v>
      </c>
      <c r="H24" s="110">
        <v>5188.2190000000001</v>
      </c>
      <c r="I24" s="110">
        <v>5434.0309999999999</v>
      </c>
      <c r="J24" s="35" t="s">
        <v>30</v>
      </c>
    </row>
    <row r="25" spans="1:10" s="116" customFormat="1" ht="14.25" customHeight="1">
      <c r="A25" s="34" t="s">
        <v>18</v>
      </c>
      <c r="B25" s="65"/>
      <c r="C25" s="110">
        <v>6785.8</v>
      </c>
      <c r="D25" s="110">
        <v>7085.0640000000003</v>
      </c>
      <c r="E25" s="110">
        <v>7798.9430000000002</v>
      </c>
      <c r="F25" s="110">
        <v>4400.2299999999996</v>
      </c>
      <c r="G25" s="110">
        <v>5323.8270000000002</v>
      </c>
      <c r="H25" s="110">
        <v>5230.4939999999997</v>
      </c>
      <c r="I25" s="110">
        <v>3919.6669999999999</v>
      </c>
      <c r="J25" s="35" t="s">
        <v>19</v>
      </c>
    </row>
    <row r="26" spans="1:10" s="116" customFormat="1" ht="14.25" customHeight="1">
      <c r="A26" s="34" t="s">
        <v>33</v>
      </c>
      <c r="B26" s="65"/>
      <c r="C26" s="110">
        <v>1267.3</v>
      </c>
      <c r="D26" s="110">
        <v>2598.9769999999999</v>
      </c>
      <c r="E26" s="110">
        <v>2874.373</v>
      </c>
      <c r="F26" s="110">
        <v>2558.2539999999999</v>
      </c>
      <c r="G26" s="110">
        <v>3036.7440000000001</v>
      </c>
      <c r="H26" s="110">
        <v>4018.259</v>
      </c>
      <c r="I26" s="110">
        <v>3166.2060000000001</v>
      </c>
      <c r="J26" s="35" t="s">
        <v>33</v>
      </c>
    </row>
    <row r="27" spans="1:10" s="116" customFormat="1" ht="14.25" customHeight="1">
      <c r="A27" s="34" t="s">
        <v>36</v>
      </c>
      <c r="B27" s="65"/>
      <c r="C27" s="110">
        <v>6174.4</v>
      </c>
      <c r="D27" s="110">
        <v>2661.701</v>
      </c>
      <c r="E27" s="110">
        <v>3255.0430000000001</v>
      </c>
      <c r="F27" s="110">
        <v>3313.8960000000002</v>
      </c>
      <c r="G27" s="110">
        <v>2934.2950000000001</v>
      </c>
      <c r="H27" s="110">
        <v>3439.1990000000001</v>
      </c>
      <c r="I27" s="110">
        <v>3162.018</v>
      </c>
      <c r="J27" s="35" t="s">
        <v>36</v>
      </c>
    </row>
    <row r="28" spans="1:10" s="116" customFormat="1" ht="14.25" customHeight="1">
      <c r="A28" s="34" t="s">
        <v>63</v>
      </c>
      <c r="B28" s="65"/>
      <c r="C28" s="110">
        <v>215.9</v>
      </c>
      <c r="D28" s="110">
        <v>841.15499999999997</v>
      </c>
      <c r="E28" s="110">
        <v>560.64700000000005</v>
      </c>
      <c r="F28" s="110">
        <v>141.38300000000001</v>
      </c>
      <c r="G28" s="110">
        <v>447.233</v>
      </c>
      <c r="H28" s="110">
        <v>112.79600000000001</v>
      </c>
      <c r="I28" s="110">
        <v>1048.5029999999999</v>
      </c>
      <c r="J28" s="35" t="s">
        <v>53</v>
      </c>
    </row>
    <row r="29" spans="1:10" s="116" customFormat="1" ht="14.25" customHeight="1">
      <c r="A29" s="34" t="s">
        <v>40</v>
      </c>
      <c r="B29" s="65"/>
      <c r="C29" s="110">
        <v>1648.2</v>
      </c>
      <c r="D29" s="110">
        <v>1699.6610000000001</v>
      </c>
      <c r="E29" s="110">
        <v>1474.826</v>
      </c>
      <c r="F29" s="110">
        <v>1040.491</v>
      </c>
      <c r="G29" s="110">
        <v>882.51800000000003</v>
      </c>
      <c r="H29" s="110">
        <v>741.81200000000001</v>
      </c>
      <c r="I29" s="110">
        <v>364.08100000000002</v>
      </c>
      <c r="J29" s="35" t="s">
        <v>41</v>
      </c>
    </row>
    <row r="30" spans="1:10" s="116" customFormat="1" ht="14.25" customHeight="1">
      <c r="A30" s="34" t="s">
        <v>20</v>
      </c>
      <c r="B30" s="65"/>
      <c r="C30" s="110">
        <v>392.4</v>
      </c>
      <c r="D30" s="110">
        <v>749.93600000000004</v>
      </c>
      <c r="E30" s="110">
        <v>284.166</v>
      </c>
      <c r="F30" s="110">
        <v>171.28299999999999</v>
      </c>
      <c r="G30" s="110">
        <v>347.03199999999998</v>
      </c>
      <c r="H30" s="110">
        <v>338.09699999999998</v>
      </c>
      <c r="I30" s="110">
        <v>253.73</v>
      </c>
      <c r="J30" s="35" t="s">
        <v>21</v>
      </c>
    </row>
    <row r="31" spans="1:10" s="116" customFormat="1" ht="14.25" customHeight="1">
      <c r="A31" s="34" t="s">
        <v>44</v>
      </c>
      <c r="B31" s="65"/>
      <c r="C31" s="110">
        <v>102</v>
      </c>
      <c r="D31" s="110">
        <v>111.218</v>
      </c>
      <c r="E31" s="110">
        <v>126.845</v>
      </c>
      <c r="F31" s="110">
        <v>169.434</v>
      </c>
      <c r="G31" s="110">
        <v>135.22499999999999</v>
      </c>
      <c r="H31" s="110">
        <v>173.893</v>
      </c>
      <c r="I31" s="110">
        <v>232.583</v>
      </c>
      <c r="J31" s="35" t="s">
        <v>45</v>
      </c>
    </row>
    <row r="32" spans="1:10" s="116" customFormat="1" ht="14.25" customHeight="1">
      <c r="A32" s="34" t="s">
        <v>51</v>
      </c>
      <c r="B32" s="65"/>
      <c r="C32" s="110">
        <v>1300.7</v>
      </c>
      <c r="D32" s="110">
        <v>247.1</v>
      </c>
      <c r="E32" s="110">
        <v>481.23500000000001</v>
      </c>
      <c r="F32" s="110">
        <v>312.245</v>
      </c>
      <c r="G32" s="110">
        <v>496.94900000000001</v>
      </c>
      <c r="H32" s="110">
        <v>215.83199999999999</v>
      </c>
      <c r="I32" s="110">
        <v>228.01400000000001</v>
      </c>
      <c r="J32" s="35" t="s">
        <v>52</v>
      </c>
    </row>
    <row r="33" spans="1:10" s="116" customFormat="1" ht="14.25" customHeight="1">
      <c r="A33" s="34" t="s">
        <v>64</v>
      </c>
      <c r="B33" s="65"/>
      <c r="C33" s="110">
        <v>222.4</v>
      </c>
      <c r="D33" s="110">
        <v>359.55099999999999</v>
      </c>
      <c r="E33" s="110">
        <v>174.339</v>
      </c>
      <c r="F33" s="110">
        <v>126.625</v>
      </c>
      <c r="G33" s="110">
        <v>339.86</v>
      </c>
      <c r="H33" s="110">
        <v>182.637</v>
      </c>
      <c r="I33" s="110">
        <v>174.96299999999999</v>
      </c>
      <c r="J33" s="35" t="s">
        <v>43</v>
      </c>
    </row>
    <row r="34" spans="1:10" s="116" customFormat="1" ht="14.25" customHeight="1">
      <c r="A34" s="34" t="s">
        <v>504</v>
      </c>
      <c r="B34" s="65"/>
      <c r="C34" s="110">
        <v>28.8</v>
      </c>
      <c r="D34" s="110">
        <v>36.262</v>
      </c>
      <c r="E34" s="110">
        <v>36.628</v>
      </c>
      <c r="F34" s="110">
        <v>79.396000000000001</v>
      </c>
      <c r="G34" s="110">
        <v>84.802999999999997</v>
      </c>
      <c r="H34" s="110">
        <v>65.257999999999996</v>
      </c>
      <c r="I34" s="110">
        <v>112.46599999999999</v>
      </c>
      <c r="J34" s="35" t="s">
        <v>505</v>
      </c>
    </row>
    <row r="35" spans="1:10" s="116" customFormat="1" ht="14.25" customHeight="1">
      <c r="A35" s="34" t="s">
        <v>47</v>
      </c>
      <c r="B35" s="65"/>
      <c r="C35" s="110">
        <v>527</v>
      </c>
      <c r="D35" s="110">
        <v>145.25299999999999</v>
      </c>
      <c r="E35" s="110">
        <v>97.585999999999999</v>
      </c>
      <c r="F35" s="110">
        <v>95.706999999999994</v>
      </c>
      <c r="G35" s="110">
        <v>120.395</v>
      </c>
      <c r="H35" s="110">
        <v>68.635000000000005</v>
      </c>
      <c r="I35" s="110">
        <v>44.307000000000002</v>
      </c>
      <c r="J35" s="35" t="s">
        <v>48</v>
      </c>
    </row>
    <row r="36" spans="1:10" s="116" customFormat="1" ht="14.25" customHeight="1">
      <c r="A36" s="34" t="s">
        <v>34</v>
      </c>
      <c r="B36" s="65"/>
      <c r="C36" s="110">
        <v>125.2</v>
      </c>
      <c r="D36" s="110">
        <v>14.608000000000001</v>
      </c>
      <c r="E36" s="110">
        <v>64.203999999999994</v>
      </c>
      <c r="F36" s="110">
        <v>21.16</v>
      </c>
      <c r="G36" s="110">
        <v>40.506999999999998</v>
      </c>
      <c r="H36" s="110">
        <v>51.448</v>
      </c>
      <c r="I36" s="110">
        <v>37.427</v>
      </c>
      <c r="J36" s="35" t="s">
        <v>35</v>
      </c>
    </row>
    <row r="37" spans="1:10" s="116" customFormat="1" ht="14.25" customHeight="1">
      <c r="A37" s="34" t="s">
        <v>49</v>
      </c>
      <c r="B37" s="65"/>
      <c r="C37" s="110">
        <v>79.599999999999994</v>
      </c>
      <c r="D37" s="110">
        <v>105.89</v>
      </c>
      <c r="E37" s="110">
        <v>29.076000000000001</v>
      </c>
      <c r="F37" s="110">
        <v>13.368</v>
      </c>
      <c r="G37" s="110">
        <v>8.51</v>
      </c>
      <c r="H37" s="110">
        <v>14.324</v>
      </c>
      <c r="I37" s="110">
        <v>19.771000000000001</v>
      </c>
      <c r="J37" s="35" t="s">
        <v>50</v>
      </c>
    </row>
    <row r="38" spans="1:10" s="116" customFormat="1" ht="14.25" customHeight="1">
      <c r="A38" s="34" t="s">
        <v>65</v>
      </c>
      <c r="B38" s="65"/>
      <c r="C38" s="110">
        <v>13.9</v>
      </c>
      <c r="D38" s="110">
        <v>21.32</v>
      </c>
      <c r="E38" s="110">
        <v>9.1389999999999993</v>
      </c>
      <c r="F38" s="110">
        <v>22.207000000000001</v>
      </c>
      <c r="G38" s="110">
        <v>30.213000000000001</v>
      </c>
      <c r="H38" s="110">
        <v>46.283999999999999</v>
      </c>
      <c r="I38" s="110">
        <v>17.030999999999999</v>
      </c>
      <c r="J38" s="35" t="s">
        <v>39</v>
      </c>
    </row>
    <row r="39" spans="1:10" s="116" customFormat="1" ht="14.25" customHeight="1">
      <c r="A39" s="34" t="s">
        <v>42</v>
      </c>
      <c r="B39" s="65"/>
      <c r="C39" s="110" t="s">
        <v>250</v>
      </c>
      <c r="D39" s="110" t="s">
        <v>250</v>
      </c>
      <c r="E39" s="110" t="s">
        <v>250</v>
      </c>
      <c r="F39" s="110" t="s">
        <v>250</v>
      </c>
      <c r="G39" s="110" t="s">
        <v>250</v>
      </c>
      <c r="H39" s="110" t="s">
        <v>250</v>
      </c>
      <c r="I39" s="110">
        <v>0.125</v>
      </c>
      <c r="J39" s="35" t="s">
        <v>42</v>
      </c>
    </row>
    <row r="40" spans="1:10" s="116" customFormat="1" ht="14.25" customHeight="1">
      <c r="A40" s="34" t="s">
        <v>46</v>
      </c>
      <c r="B40" s="374"/>
      <c r="C40" s="110" t="s">
        <v>250</v>
      </c>
      <c r="D40" s="110" t="s">
        <v>250</v>
      </c>
      <c r="E40" s="110" t="s">
        <v>250</v>
      </c>
      <c r="F40" s="110" t="s">
        <v>250</v>
      </c>
      <c r="G40" s="110" t="s">
        <v>250</v>
      </c>
      <c r="H40" s="110" t="s">
        <v>250</v>
      </c>
      <c r="I40" s="110" t="s">
        <v>250</v>
      </c>
      <c r="J40" s="35" t="s">
        <v>46</v>
      </c>
    </row>
    <row r="41" spans="1:10" s="116" customFormat="1" ht="14.25" customHeight="1">
      <c r="A41" s="374"/>
      <c r="B41" s="374"/>
      <c r="C41" s="110"/>
      <c r="D41" s="110"/>
      <c r="E41" s="110"/>
      <c r="F41" s="110"/>
      <c r="G41" s="110"/>
      <c r="H41" s="110"/>
      <c r="I41" s="110"/>
      <c r="J41" s="66"/>
    </row>
    <row r="42" spans="1:10" s="116" customFormat="1" ht="14.25" customHeight="1">
      <c r="C42" s="66"/>
      <c r="D42" s="66"/>
      <c r="E42" s="66"/>
      <c r="F42" s="66"/>
      <c r="G42" s="66"/>
      <c r="H42" s="66"/>
      <c r="I42" s="66"/>
    </row>
    <row r="43" spans="1:10" s="116" customFormat="1" ht="14.25" customHeight="1"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A44" s="596"/>
      <c r="B44" s="596"/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A46" s="596"/>
      <c r="B46" s="596"/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A47" s="596"/>
      <c r="B47" s="596"/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A48" s="596"/>
      <c r="B48" s="596"/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A49" s="596"/>
      <c r="B49" s="596"/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A50" s="596"/>
      <c r="B50" s="596"/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739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975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57</v>
      </c>
      <c r="B57" s="106" t="s">
        <v>560</v>
      </c>
      <c r="C57" s="160"/>
      <c r="D57" s="160"/>
      <c r="E57" s="160"/>
      <c r="F57" s="160"/>
      <c r="G57" s="160"/>
      <c r="H57" s="160"/>
      <c r="I57" s="160"/>
      <c r="J57" s="328" t="s">
        <v>494</v>
      </c>
    </row>
    <row r="58" spans="1:10" ht="18" customHeight="1">
      <c r="A58" s="577"/>
      <c r="B58" s="236" t="s">
        <v>561</v>
      </c>
      <c r="C58" s="162"/>
      <c r="D58" s="162"/>
      <c r="E58" s="162"/>
      <c r="F58" s="162"/>
      <c r="G58" s="162"/>
      <c r="H58" s="162"/>
      <c r="I58" s="162"/>
      <c r="J58" s="329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366041.39799999993</v>
      </c>
      <c r="D66" s="113">
        <v>344835.37599999999</v>
      </c>
      <c r="E66" s="113">
        <v>298421.17700000003</v>
      </c>
      <c r="F66" s="113">
        <v>233956.69399999993</v>
      </c>
      <c r="G66" s="113">
        <v>260151.12600000002</v>
      </c>
      <c r="H66" s="113">
        <v>208568.67899999997</v>
      </c>
      <c r="I66" s="113">
        <v>177700.43099999995</v>
      </c>
      <c r="J66" s="241" t="s">
        <v>754</v>
      </c>
    </row>
    <row r="67" spans="1:10" s="116" customFormat="1" ht="14.25" customHeight="1">
      <c r="A67" s="34"/>
      <c r="B67" s="65"/>
      <c r="C67" s="66"/>
      <c r="D67" s="66"/>
      <c r="E67" s="66"/>
      <c r="F67" s="66"/>
      <c r="G67" s="66"/>
      <c r="H67" s="66"/>
      <c r="I67" s="66"/>
      <c r="J67" s="74"/>
    </row>
    <row r="68" spans="1:10" s="116" customFormat="1" ht="14.25" customHeight="1">
      <c r="A68" s="252" t="s">
        <v>60</v>
      </c>
      <c r="B68" s="232"/>
      <c r="C68" s="113">
        <v>146251.69799999997</v>
      </c>
      <c r="D68" s="113">
        <v>109553.86900000001</v>
      </c>
      <c r="E68" s="113">
        <v>99491.095999999976</v>
      </c>
      <c r="F68" s="113">
        <v>74690.798999999999</v>
      </c>
      <c r="G68" s="113">
        <v>74025.906999999992</v>
      </c>
      <c r="H68" s="113">
        <v>67414.922999999981</v>
      </c>
      <c r="I68" s="113">
        <v>53657.808000000019</v>
      </c>
      <c r="J68" s="241" t="s">
        <v>70</v>
      </c>
    </row>
    <row r="69" spans="1:10" s="116" customFormat="1" ht="14.25" customHeight="1">
      <c r="A69" s="34" t="s">
        <v>24</v>
      </c>
      <c r="B69" s="65"/>
      <c r="C69" s="110">
        <v>37588.5</v>
      </c>
      <c r="D69" s="110">
        <v>19378.620999999999</v>
      </c>
      <c r="E69" s="110">
        <v>20443.963</v>
      </c>
      <c r="F69" s="110">
        <v>21735.844000000001</v>
      </c>
      <c r="G69" s="110">
        <v>25753.576000000001</v>
      </c>
      <c r="H69" s="110">
        <v>22021.81</v>
      </c>
      <c r="I69" s="110">
        <v>25219.406999999999</v>
      </c>
      <c r="J69" s="35" t="s">
        <v>25</v>
      </c>
    </row>
    <row r="70" spans="1:10" s="116" customFormat="1" ht="14.25" customHeight="1">
      <c r="A70" s="34" t="s">
        <v>14</v>
      </c>
      <c r="B70" s="65"/>
      <c r="C70" s="110">
        <v>22163</v>
      </c>
      <c r="D70" s="110">
        <v>19196.29</v>
      </c>
      <c r="E70" s="110">
        <v>13846.25</v>
      </c>
      <c r="F70" s="110">
        <v>28219.03</v>
      </c>
      <c r="G70" s="110">
        <v>32111.041000000001</v>
      </c>
      <c r="H70" s="110">
        <v>26519.803</v>
      </c>
      <c r="I70" s="110">
        <v>23021.705000000002</v>
      </c>
      <c r="J70" s="35" t="s">
        <v>93</v>
      </c>
    </row>
    <row r="71" spans="1:10" s="116" customFormat="1" ht="14.25" customHeight="1">
      <c r="A71" s="34" t="s">
        <v>27</v>
      </c>
      <c r="B71" s="65"/>
      <c r="C71" s="110">
        <v>59454.3</v>
      </c>
      <c r="D71" s="110">
        <v>43335.203000000001</v>
      </c>
      <c r="E71" s="110">
        <v>48571.260999999999</v>
      </c>
      <c r="F71" s="110">
        <v>36549.542000000001</v>
      </c>
      <c r="G71" s="110">
        <v>29445.050999999999</v>
      </c>
      <c r="H71" s="110">
        <v>23647.38</v>
      </c>
      <c r="I71" s="110">
        <v>22432.618999999999</v>
      </c>
      <c r="J71" s="35" t="s">
        <v>28</v>
      </c>
    </row>
    <row r="72" spans="1:10" s="116" customFormat="1" ht="14.25" customHeight="1">
      <c r="A72" s="34" t="s">
        <v>15</v>
      </c>
      <c r="B72" s="65"/>
      <c r="C72" s="110">
        <v>33833.9</v>
      </c>
      <c r="D72" s="110">
        <v>39860.497000000003</v>
      </c>
      <c r="E72" s="110">
        <v>42685.800999999999</v>
      </c>
      <c r="F72" s="110">
        <v>32449.797999999999</v>
      </c>
      <c r="G72" s="110">
        <v>34446.476999999999</v>
      </c>
      <c r="H72" s="110">
        <v>28467.402999999998</v>
      </c>
      <c r="I72" s="110">
        <v>19406.841</v>
      </c>
      <c r="J72" s="35" t="s">
        <v>16</v>
      </c>
    </row>
    <row r="73" spans="1:10" s="116" customFormat="1" ht="14.25" customHeight="1">
      <c r="A73" s="34" t="s">
        <v>37</v>
      </c>
      <c r="B73" s="65"/>
      <c r="C73" s="110">
        <v>18162.8</v>
      </c>
      <c r="D73" s="110">
        <v>44009.392</v>
      </c>
      <c r="E73" s="110">
        <v>31146.690999999999</v>
      </c>
      <c r="F73" s="110">
        <v>17120.121999999999</v>
      </c>
      <c r="G73" s="110">
        <v>24346.184000000001</v>
      </c>
      <c r="H73" s="110">
        <v>15187.119000000001</v>
      </c>
      <c r="I73" s="110">
        <v>12679.085999999999</v>
      </c>
      <c r="J73" s="35" t="s">
        <v>38</v>
      </c>
    </row>
    <row r="74" spans="1:10" s="116" customFormat="1" ht="14.25" customHeight="1">
      <c r="A74" s="34" t="s">
        <v>61</v>
      </c>
      <c r="B74" s="65"/>
      <c r="C74" s="110">
        <v>26573.200000000001</v>
      </c>
      <c r="D74" s="110">
        <v>47760.951999999997</v>
      </c>
      <c r="E74" s="110">
        <v>24629.353999999999</v>
      </c>
      <c r="F74" s="110">
        <v>10206.762000000001</v>
      </c>
      <c r="G74" s="110">
        <v>20671.708999999999</v>
      </c>
      <c r="H74" s="110">
        <v>10242.268</v>
      </c>
      <c r="I74" s="110">
        <v>10718.528</v>
      </c>
      <c r="J74" s="35" t="s">
        <v>17</v>
      </c>
    </row>
    <row r="75" spans="1:10" s="116" customFormat="1" ht="14.25" customHeight="1">
      <c r="A75" s="34" t="s">
        <v>31</v>
      </c>
      <c r="B75" s="65"/>
      <c r="C75" s="110">
        <v>8477</v>
      </c>
      <c r="D75" s="110">
        <v>8444.143</v>
      </c>
      <c r="E75" s="110">
        <v>5213.8670000000002</v>
      </c>
      <c r="F75" s="110">
        <v>2952.3560000000002</v>
      </c>
      <c r="G75" s="110">
        <v>4733.6310000000003</v>
      </c>
      <c r="H75" s="110">
        <v>3603.8440000000001</v>
      </c>
      <c r="I75" s="110">
        <v>3095.2919999999999</v>
      </c>
      <c r="J75" s="35" t="s">
        <v>32</v>
      </c>
    </row>
    <row r="76" spans="1:10" s="116" customFormat="1" ht="14.25" customHeight="1">
      <c r="A76" s="34" t="s">
        <v>66</v>
      </c>
      <c r="B76" s="65"/>
      <c r="C76" s="110">
        <v>4315.1000000000004</v>
      </c>
      <c r="D76" s="110">
        <v>2944.8829999999998</v>
      </c>
      <c r="E76" s="110">
        <v>2381.7939999999999</v>
      </c>
      <c r="F76" s="110">
        <v>2668.4929999999999</v>
      </c>
      <c r="G76" s="110">
        <v>2664.4409999999998</v>
      </c>
      <c r="H76" s="110">
        <v>2029.5809999999999</v>
      </c>
      <c r="I76" s="110">
        <v>2179.5430000000001</v>
      </c>
      <c r="J76" s="35" t="s">
        <v>109</v>
      </c>
    </row>
    <row r="77" spans="1:10" s="116" customFormat="1" ht="14.25" customHeight="1">
      <c r="A77" s="34" t="s">
        <v>36</v>
      </c>
      <c r="B77" s="65"/>
      <c r="C77" s="110">
        <v>1131.4000000000001</v>
      </c>
      <c r="D77" s="110">
        <v>1226.278</v>
      </c>
      <c r="E77" s="110">
        <v>1500.2639999999999</v>
      </c>
      <c r="F77" s="110">
        <v>1447.797</v>
      </c>
      <c r="G77" s="110">
        <v>1957.258</v>
      </c>
      <c r="H77" s="110">
        <v>1661.2470000000001</v>
      </c>
      <c r="I77" s="110">
        <v>1402.2940000000001</v>
      </c>
      <c r="J77" s="35" t="s">
        <v>36</v>
      </c>
    </row>
    <row r="78" spans="1:10" s="116" customFormat="1" ht="14.25" customHeight="1">
      <c r="A78" s="34" t="s">
        <v>18</v>
      </c>
      <c r="B78" s="65"/>
      <c r="C78" s="110">
        <v>2200.8000000000002</v>
      </c>
      <c r="D78" s="110">
        <v>2382.81</v>
      </c>
      <c r="E78" s="110">
        <v>2666.37</v>
      </c>
      <c r="F78" s="110">
        <v>2163.4380000000001</v>
      </c>
      <c r="G78" s="110">
        <v>1978.55</v>
      </c>
      <c r="H78" s="110">
        <v>2112.6610000000001</v>
      </c>
      <c r="I78" s="110">
        <v>1333.3920000000001</v>
      </c>
      <c r="J78" s="35" t="s">
        <v>19</v>
      </c>
    </row>
    <row r="79" spans="1:10" s="116" customFormat="1" ht="14.25" customHeight="1">
      <c r="A79" s="34" t="s">
        <v>29</v>
      </c>
      <c r="B79" s="65"/>
      <c r="C79" s="110">
        <v>2079</v>
      </c>
      <c r="D79" s="110">
        <v>1424.059</v>
      </c>
      <c r="E79" s="110">
        <v>1214.7470000000001</v>
      </c>
      <c r="F79" s="110">
        <v>990.94899999999996</v>
      </c>
      <c r="G79" s="110">
        <v>1409.6220000000001</v>
      </c>
      <c r="H79" s="110">
        <v>1100.654</v>
      </c>
      <c r="I79" s="110">
        <v>1103.701</v>
      </c>
      <c r="J79" s="35" t="s">
        <v>30</v>
      </c>
    </row>
    <row r="80" spans="1:10" s="116" customFormat="1" ht="14.25" customHeight="1">
      <c r="A80" s="34" t="s">
        <v>33</v>
      </c>
      <c r="B80" s="65"/>
      <c r="C80" s="110">
        <v>791.8</v>
      </c>
      <c r="D80" s="110">
        <v>612.428</v>
      </c>
      <c r="E80" s="110">
        <v>774.46100000000001</v>
      </c>
      <c r="F80" s="110">
        <v>1032.231</v>
      </c>
      <c r="G80" s="110">
        <v>1541.914</v>
      </c>
      <c r="H80" s="110">
        <v>1488.6669999999999</v>
      </c>
      <c r="I80" s="110">
        <v>1102.854</v>
      </c>
      <c r="J80" s="35" t="s">
        <v>33</v>
      </c>
    </row>
    <row r="81" spans="1:10" s="116" customFormat="1" ht="14.25" customHeight="1">
      <c r="A81" s="34" t="s">
        <v>22</v>
      </c>
      <c r="B81" s="65"/>
      <c r="C81" s="110">
        <v>585.29999999999995</v>
      </c>
      <c r="D81" s="110">
        <v>1972.2919999999999</v>
      </c>
      <c r="E81" s="110">
        <v>2277.375</v>
      </c>
      <c r="F81" s="110">
        <v>949.851</v>
      </c>
      <c r="G81" s="110">
        <v>4234.8950000000004</v>
      </c>
      <c r="H81" s="110">
        <v>2448.9140000000002</v>
      </c>
      <c r="I81" s="110">
        <v>123.914</v>
      </c>
      <c r="J81" s="35" t="s">
        <v>23</v>
      </c>
    </row>
    <row r="82" spans="1:10" s="116" customFormat="1" ht="14.25" customHeight="1">
      <c r="A82" s="34" t="s">
        <v>40</v>
      </c>
      <c r="B82" s="65"/>
      <c r="C82" s="110">
        <v>1371.5</v>
      </c>
      <c r="D82" s="110">
        <v>1285.2919999999999</v>
      </c>
      <c r="E82" s="110">
        <v>1087.9359999999999</v>
      </c>
      <c r="F82" s="110">
        <v>532.93100000000004</v>
      </c>
      <c r="G82" s="110">
        <v>589.447</v>
      </c>
      <c r="H82" s="110">
        <v>419.06400000000002</v>
      </c>
      <c r="I82" s="110">
        <v>84.004000000000005</v>
      </c>
      <c r="J82" s="35" t="s">
        <v>41</v>
      </c>
    </row>
    <row r="83" spans="1:10" s="116" customFormat="1" ht="14.25" customHeight="1">
      <c r="A83" s="34" t="s">
        <v>20</v>
      </c>
      <c r="B83" s="65"/>
      <c r="C83" s="110">
        <v>265.89999999999998</v>
      </c>
      <c r="D83" s="110">
        <v>530.12599999999998</v>
      </c>
      <c r="E83" s="110">
        <v>176.46700000000001</v>
      </c>
      <c r="F83" s="110">
        <v>66.921999999999997</v>
      </c>
      <c r="G83" s="110">
        <v>48.758000000000003</v>
      </c>
      <c r="H83" s="110">
        <v>31.655000000000001</v>
      </c>
      <c r="I83" s="110">
        <v>47.558999999999997</v>
      </c>
      <c r="J83" s="35" t="s">
        <v>21</v>
      </c>
    </row>
    <row r="84" spans="1:10" s="116" customFormat="1" ht="14.25" customHeight="1">
      <c r="A84" s="34" t="s">
        <v>44</v>
      </c>
      <c r="B84" s="65"/>
      <c r="C84" s="110">
        <v>6.2</v>
      </c>
      <c r="D84" s="110">
        <v>2E-3</v>
      </c>
      <c r="E84" s="110" t="s">
        <v>250</v>
      </c>
      <c r="F84" s="110" t="s">
        <v>250</v>
      </c>
      <c r="G84" s="110">
        <v>2.3E-2</v>
      </c>
      <c r="H84" s="110">
        <v>8.0000000000000002E-3</v>
      </c>
      <c r="I84" s="110">
        <v>36.03</v>
      </c>
      <c r="J84" s="35" t="s">
        <v>45</v>
      </c>
    </row>
    <row r="85" spans="1:10" s="116" customFormat="1" ht="14.25" customHeight="1">
      <c r="A85" s="34" t="s">
        <v>51</v>
      </c>
      <c r="B85" s="65"/>
      <c r="C85" s="110">
        <v>653.20000000000005</v>
      </c>
      <c r="D85" s="110">
        <v>52.1</v>
      </c>
      <c r="E85" s="110">
        <v>31.913</v>
      </c>
      <c r="F85" s="110">
        <v>76.731999999999999</v>
      </c>
      <c r="G85" s="110">
        <v>36.738</v>
      </c>
      <c r="H85" s="110">
        <v>77.676000000000002</v>
      </c>
      <c r="I85" s="110">
        <v>25.963000000000001</v>
      </c>
      <c r="J85" s="35" t="s">
        <v>52</v>
      </c>
    </row>
    <row r="86" spans="1:10" s="116" customFormat="1" ht="14.25" customHeight="1">
      <c r="A86" s="34" t="s">
        <v>47</v>
      </c>
      <c r="B86" s="65"/>
      <c r="C86" s="110">
        <v>3.5</v>
      </c>
      <c r="D86" s="110">
        <v>83.063000000000002</v>
      </c>
      <c r="E86" s="110">
        <v>27.599</v>
      </c>
      <c r="F86" s="110">
        <v>56.024999999999999</v>
      </c>
      <c r="G86" s="110">
        <v>66.893000000000001</v>
      </c>
      <c r="H86" s="110">
        <v>25.129000000000001</v>
      </c>
      <c r="I86" s="110">
        <v>11.319000000000001</v>
      </c>
      <c r="J86" s="35" t="s">
        <v>48</v>
      </c>
    </row>
    <row r="87" spans="1:10" s="116" customFormat="1" ht="14.25" customHeight="1">
      <c r="A87" s="34" t="s">
        <v>63</v>
      </c>
      <c r="B87" s="65"/>
      <c r="C87" s="110">
        <v>120.1</v>
      </c>
      <c r="D87" s="110">
        <v>591.91899999999998</v>
      </c>
      <c r="E87" s="110">
        <v>200.143</v>
      </c>
      <c r="F87" s="110">
        <v>15.519</v>
      </c>
      <c r="G87" s="110">
        <v>33.661999999999999</v>
      </c>
      <c r="H87" s="110">
        <v>8.3279999999999994</v>
      </c>
      <c r="I87" s="110">
        <v>10.130000000000001</v>
      </c>
      <c r="J87" s="35" t="s">
        <v>53</v>
      </c>
    </row>
    <row r="88" spans="1:10" s="116" customFormat="1" ht="14.25" customHeight="1">
      <c r="A88" s="34" t="s">
        <v>64</v>
      </c>
      <c r="B88" s="65"/>
      <c r="C88" s="110">
        <v>1.3</v>
      </c>
      <c r="D88" s="110">
        <v>109.238</v>
      </c>
      <c r="E88" s="110">
        <v>41.350999999999999</v>
      </c>
      <c r="F88" s="110">
        <v>8.4290000000000003</v>
      </c>
      <c r="G88" s="110">
        <v>2.306</v>
      </c>
      <c r="H88" s="110">
        <v>8.6940000000000008</v>
      </c>
      <c r="I88" s="110">
        <v>5.8869999999999996</v>
      </c>
      <c r="J88" s="35" t="s">
        <v>43</v>
      </c>
    </row>
    <row r="89" spans="1:10" s="116" customFormat="1" ht="14.25" customHeight="1">
      <c r="A89" s="34" t="s">
        <v>504</v>
      </c>
      <c r="B89" s="65"/>
      <c r="C89" s="110">
        <v>0.9</v>
      </c>
      <c r="D89" s="110">
        <v>14</v>
      </c>
      <c r="E89" s="110">
        <v>5.76</v>
      </c>
      <c r="F89" s="110">
        <v>7.9</v>
      </c>
      <c r="G89" s="110">
        <v>22.1</v>
      </c>
      <c r="H89" s="110">
        <v>1.5</v>
      </c>
      <c r="I89" s="110">
        <v>1.855</v>
      </c>
      <c r="J89" s="35" t="s">
        <v>505</v>
      </c>
    </row>
    <row r="90" spans="1:10" s="116" customFormat="1" ht="14.25" customHeight="1">
      <c r="A90" s="34" t="s">
        <v>34</v>
      </c>
      <c r="B90" s="65"/>
      <c r="C90" s="110">
        <v>8.3000000000000007</v>
      </c>
      <c r="D90" s="110">
        <v>0.47899999999999998</v>
      </c>
      <c r="E90" s="110">
        <v>0.21</v>
      </c>
      <c r="F90" s="110">
        <v>0.04</v>
      </c>
      <c r="G90" s="110">
        <v>7.4720000000000004</v>
      </c>
      <c r="H90" s="110">
        <v>5.835</v>
      </c>
      <c r="I90" s="110">
        <v>0.54900000000000004</v>
      </c>
      <c r="J90" s="35" t="s">
        <v>35</v>
      </c>
    </row>
    <row r="91" spans="1:10" s="116" customFormat="1" ht="14.25" customHeight="1">
      <c r="A91" s="34" t="s">
        <v>42</v>
      </c>
      <c r="B91" s="65"/>
      <c r="C91" s="110" t="s">
        <v>250</v>
      </c>
      <c r="D91" s="110" t="s">
        <v>250</v>
      </c>
      <c r="E91" s="110" t="s">
        <v>250</v>
      </c>
      <c r="F91" s="110" t="s">
        <v>250</v>
      </c>
      <c r="G91" s="110" t="s">
        <v>250</v>
      </c>
      <c r="H91" s="110" t="s">
        <v>250</v>
      </c>
      <c r="I91" s="110">
        <v>0.125</v>
      </c>
      <c r="J91" s="35" t="s">
        <v>42</v>
      </c>
    </row>
    <row r="92" spans="1:10" s="116" customFormat="1" ht="14.25" customHeight="1">
      <c r="A92" s="34" t="s">
        <v>49</v>
      </c>
      <c r="B92" s="65"/>
      <c r="C92" s="110">
        <v>2.1</v>
      </c>
      <c r="D92" s="110">
        <v>55.8</v>
      </c>
      <c r="E92" s="110">
        <v>0.504</v>
      </c>
      <c r="F92" s="110">
        <v>0.49</v>
      </c>
      <c r="G92" s="110">
        <v>0.29699999999999999</v>
      </c>
      <c r="H92" s="110">
        <v>12.16</v>
      </c>
      <c r="I92" s="110">
        <v>2.5999999999999999E-2</v>
      </c>
      <c r="J92" s="35" t="s">
        <v>50</v>
      </c>
    </row>
    <row r="93" spans="1:10" s="116" customFormat="1" ht="14.25" customHeight="1">
      <c r="A93" s="34" t="s">
        <v>65</v>
      </c>
      <c r="B93" s="65"/>
      <c r="C93" s="110">
        <v>0.6</v>
      </c>
      <c r="D93" s="110">
        <v>11.64</v>
      </c>
      <c r="E93" s="110">
        <v>6</v>
      </c>
      <c r="F93" s="110">
        <v>14.694000000000001</v>
      </c>
      <c r="G93" s="110">
        <v>23.173999999999999</v>
      </c>
      <c r="H93" s="110">
        <v>32.356000000000002</v>
      </c>
      <c r="I93" s="110" t="s">
        <v>250</v>
      </c>
      <c r="J93" s="35" t="s">
        <v>39</v>
      </c>
    </row>
    <row r="94" spans="1:10" s="116" customFormat="1" ht="14.25" customHeight="1">
      <c r="A94" s="34" t="s">
        <v>46</v>
      </c>
      <c r="B94" s="65"/>
      <c r="C94" s="110" t="s">
        <v>250</v>
      </c>
      <c r="D94" s="110" t="s">
        <v>250</v>
      </c>
      <c r="E94" s="110" t="s">
        <v>250</v>
      </c>
      <c r="F94" s="110" t="s">
        <v>250</v>
      </c>
      <c r="G94" s="110" t="s">
        <v>250</v>
      </c>
      <c r="H94" s="110" t="s">
        <v>250</v>
      </c>
      <c r="I94" s="110" t="s">
        <v>250</v>
      </c>
      <c r="J94" s="35" t="s">
        <v>46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C96" s="66"/>
      <c r="D96" s="66"/>
      <c r="E96" s="66"/>
      <c r="F96" s="66"/>
      <c r="G96" s="66"/>
      <c r="H96" s="66"/>
      <c r="I96" s="66"/>
    </row>
    <row r="97" spans="1:10" s="116" customFormat="1" ht="14.25" customHeight="1"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C98" s="66"/>
      <c r="D98" s="66"/>
      <c r="E98" s="66"/>
      <c r="F98" s="66"/>
      <c r="G98" s="66"/>
      <c r="H98" s="66"/>
      <c r="I98" s="66"/>
    </row>
    <row r="99" spans="1:10" s="116" customFormat="1" ht="14.25" customHeight="1">
      <c r="C99" s="66"/>
      <c r="D99" s="66"/>
      <c r="E99" s="66"/>
      <c r="F99" s="66"/>
      <c r="G99" s="66"/>
      <c r="H99" s="66"/>
      <c r="I99" s="66"/>
    </row>
    <row r="100" spans="1:10" s="116" customFormat="1" ht="14.25" customHeight="1">
      <c r="A100" s="596"/>
      <c r="B100" s="596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596"/>
      <c r="B101" s="596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596"/>
      <c r="B102" s="596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596"/>
      <c r="B103" s="596"/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739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975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57</v>
      </c>
      <c r="B111" s="106" t="s">
        <v>560</v>
      </c>
      <c r="C111" s="160"/>
      <c r="D111" s="160"/>
      <c r="E111" s="160"/>
      <c r="F111" s="160"/>
      <c r="G111" s="160"/>
      <c r="H111" s="160"/>
      <c r="I111" s="160"/>
      <c r="J111" s="328" t="s">
        <v>516</v>
      </c>
    </row>
    <row r="112" spans="1:10" ht="18" customHeight="1">
      <c r="A112" s="577"/>
      <c r="B112" s="236" t="s">
        <v>561</v>
      </c>
      <c r="C112" s="162"/>
      <c r="D112" s="162"/>
      <c r="E112" s="162"/>
      <c r="F112" s="162"/>
      <c r="G112" s="162"/>
      <c r="H112" s="162"/>
      <c r="I112" s="162"/>
      <c r="J112" s="329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9" t="s">
        <v>54</v>
      </c>
      <c r="B120" s="368"/>
      <c r="C120" s="110">
        <v>1403003.537</v>
      </c>
      <c r="D120" s="110">
        <v>1532903.9350000001</v>
      </c>
      <c r="E120" s="110">
        <v>1618882.969</v>
      </c>
      <c r="F120" s="110">
        <v>1329153.672</v>
      </c>
      <c r="G120" s="110">
        <v>1365773.91</v>
      </c>
      <c r="H120" s="110">
        <v>1372789.1270000001</v>
      </c>
      <c r="I120" s="110">
        <v>1327371.388</v>
      </c>
      <c r="J120" s="326" t="s">
        <v>55</v>
      </c>
    </row>
    <row r="121" spans="1:10" s="116" customFormat="1" ht="14.25" customHeight="1">
      <c r="A121" s="379" t="s">
        <v>754</v>
      </c>
      <c r="B121" s="373"/>
      <c r="C121" s="113">
        <v>366041.39799999993</v>
      </c>
      <c r="D121" s="113">
        <v>344835.37599999999</v>
      </c>
      <c r="E121" s="113">
        <v>298421.17700000003</v>
      </c>
      <c r="F121" s="113">
        <v>233956.69399999993</v>
      </c>
      <c r="G121" s="113">
        <v>260151.12600000002</v>
      </c>
      <c r="H121" s="113">
        <v>208568.67899999997</v>
      </c>
      <c r="I121" s="113">
        <v>177700.43099999995</v>
      </c>
      <c r="J121" s="380" t="s">
        <v>754</v>
      </c>
    </row>
    <row r="122" spans="1:10" s="116" customFormat="1" ht="14.25" customHeight="1">
      <c r="A122" s="349" t="s">
        <v>96</v>
      </c>
      <c r="B122" s="368"/>
      <c r="C122" s="110">
        <v>97509.805999999997</v>
      </c>
      <c r="D122" s="110">
        <v>138129.93335000001</v>
      </c>
      <c r="E122" s="110">
        <v>140847.96549999999</v>
      </c>
      <c r="F122" s="110">
        <v>135421.66230000003</v>
      </c>
      <c r="G122" s="110">
        <v>158971.48288699996</v>
      </c>
      <c r="H122" s="110">
        <v>157634.35507300001</v>
      </c>
      <c r="I122" s="110">
        <v>170109.761165</v>
      </c>
      <c r="J122" s="326" t="s">
        <v>96</v>
      </c>
    </row>
    <row r="123" spans="1:10" s="116" customFormat="1" ht="14.25" customHeight="1">
      <c r="A123" s="349" t="s">
        <v>71</v>
      </c>
      <c r="B123" s="368"/>
      <c r="C123" s="110">
        <v>136979.53099999999</v>
      </c>
      <c r="D123" s="110">
        <v>148261.24480000001</v>
      </c>
      <c r="E123" s="110">
        <v>145060.47519999999</v>
      </c>
      <c r="F123" s="110">
        <v>154340.49900000001</v>
      </c>
      <c r="G123" s="110">
        <v>111124.6468</v>
      </c>
      <c r="H123" s="110">
        <v>121391.8796</v>
      </c>
      <c r="I123" s="110">
        <v>148333.40239999999</v>
      </c>
      <c r="J123" s="326" t="s">
        <v>88</v>
      </c>
    </row>
    <row r="124" spans="1:10" s="116" customFormat="1" ht="14.25" customHeight="1">
      <c r="A124" s="349" t="s">
        <v>706</v>
      </c>
      <c r="B124" s="368"/>
      <c r="C124" s="110">
        <v>14654.721</v>
      </c>
      <c r="D124" s="110">
        <v>3734.3449999999998</v>
      </c>
      <c r="E124" s="110">
        <v>4213.0290000000005</v>
      </c>
      <c r="F124" s="110">
        <v>4495.9660000000003</v>
      </c>
      <c r="G124" s="110">
        <v>13992.965</v>
      </c>
      <c r="H124" s="110">
        <v>22439.171999999999</v>
      </c>
      <c r="I124" s="110">
        <v>58614.985000000001</v>
      </c>
      <c r="J124" s="326" t="s">
        <v>706</v>
      </c>
    </row>
    <row r="125" spans="1:10" s="116" customFormat="1" ht="14.25" customHeight="1">
      <c r="A125" s="349" t="s">
        <v>496</v>
      </c>
      <c r="B125" s="368"/>
      <c r="C125" s="110">
        <v>19168.128000000001</v>
      </c>
      <c r="D125" s="110">
        <v>6788.6959999999999</v>
      </c>
      <c r="E125" s="110">
        <v>9895.8549999999996</v>
      </c>
      <c r="F125" s="110">
        <v>11512.929</v>
      </c>
      <c r="G125" s="110">
        <v>12585.96</v>
      </c>
      <c r="H125" s="110">
        <v>12577.436</v>
      </c>
      <c r="I125" s="110">
        <v>55235.408000000003</v>
      </c>
      <c r="J125" s="326" t="s">
        <v>497</v>
      </c>
    </row>
    <row r="126" spans="1:10" s="116" customFormat="1" ht="14.25" customHeight="1">
      <c r="A126" s="349" t="s">
        <v>5</v>
      </c>
      <c r="B126" s="368"/>
      <c r="C126" s="110">
        <v>67430.971000000005</v>
      </c>
      <c r="D126" s="110">
        <v>36791.136689999992</v>
      </c>
      <c r="E126" s="110">
        <v>51448.371599999991</v>
      </c>
      <c r="F126" s="110">
        <v>57502.146369999988</v>
      </c>
      <c r="G126" s="110">
        <v>38063.84167999999</v>
      </c>
      <c r="H126" s="110">
        <v>55395.625150000029</v>
      </c>
      <c r="I126" s="110">
        <v>50549.286800000002</v>
      </c>
      <c r="J126" s="326" t="s">
        <v>6</v>
      </c>
    </row>
    <row r="127" spans="1:10" s="116" customFormat="1" ht="14.25" customHeight="1">
      <c r="A127" s="349" t="s">
        <v>515</v>
      </c>
      <c r="B127" s="368"/>
      <c r="C127" s="110">
        <v>54947.495000000003</v>
      </c>
      <c r="D127" s="110">
        <v>41430.354479999995</v>
      </c>
      <c r="E127" s="110">
        <v>37993.678569999996</v>
      </c>
      <c r="F127" s="110">
        <v>41069.991700000006</v>
      </c>
      <c r="G127" s="110">
        <v>38641.177230000001</v>
      </c>
      <c r="H127" s="110">
        <v>48475.300030000006</v>
      </c>
      <c r="I127" s="110">
        <v>50092.148120000005</v>
      </c>
      <c r="J127" s="326" t="s">
        <v>515</v>
      </c>
    </row>
    <row r="128" spans="1:10" s="116" customFormat="1" ht="14.25" customHeight="1">
      <c r="A128" s="349" t="s">
        <v>72</v>
      </c>
      <c r="B128" s="368"/>
      <c r="C128" s="110">
        <v>34911.781999999999</v>
      </c>
      <c r="D128" s="110">
        <v>38564.5</v>
      </c>
      <c r="E128" s="110">
        <v>39815.483999999997</v>
      </c>
      <c r="F128" s="110">
        <v>38729.750999999997</v>
      </c>
      <c r="G128" s="110">
        <v>26075.645</v>
      </c>
      <c r="H128" s="110">
        <v>25525.057000000001</v>
      </c>
      <c r="I128" s="110">
        <v>39960.476999999999</v>
      </c>
      <c r="J128" s="326" t="s">
        <v>98</v>
      </c>
    </row>
    <row r="129" spans="1:10" s="116" customFormat="1" ht="14.25" customHeight="1">
      <c r="A129" s="381" t="s">
        <v>509</v>
      </c>
      <c r="B129" s="375"/>
      <c r="C129" s="110">
        <v>24748.548999999999</v>
      </c>
      <c r="D129" s="110">
        <v>39013.987000000001</v>
      </c>
      <c r="E129" s="110">
        <v>26542.669000000002</v>
      </c>
      <c r="F129" s="110">
        <v>20664.99381</v>
      </c>
      <c r="G129" s="110">
        <v>26998.973849999998</v>
      </c>
      <c r="H129" s="110">
        <v>30211.31811</v>
      </c>
      <c r="I129" s="110">
        <v>25741.449139999997</v>
      </c>
      <c r="J129" s="342" t="s">
        <v>510</v>
      </c>
    </row>
    <row r="130" spans="1:10" s="116" customFormat="1" ht="14.25" customHeight="1">
      <c r="A130" s="349" t="s">
        <v>56</v>
      </c>
      <c r="B130" s="368"/>
      <c r="C130" s="110">
        <v>6331.9409999999998</v>
      </c>
      <c r="D130" s="110">
        <v>1685.336</v>
      </c>
      <c r="E130" s="110">
        <v>1696.511</v>
      </c>
      <c r="F130" s="110">
        <v>10509.503470000001</v>
      </c>
      <c r="G130" s="110">
        <v>4067.3145099999992</v>
      </c>
      <c r="H130" s="110">
        <v>10018.95139</v>
      </c>
      <c r="I130" s="110">
        <v>22834.882859999998</v>
      </c>
      <c r="J130" s="326" t="s">
        <v>57</v>
      </c>
    </row>
    <row r="131" spans="1:10" s="116" customFormat="1" ht="14.25" customHeight="1">
      <c r="A131" s="381" t="s">
        <v>756</v>
      </c>
      <c r="B131" s="375"/>
      <c r="C131" s="355">
        <v>1543.9970000000001</v>
      </c>
      <c r="D131" s="355">
        <v>8186.6329999999998</v>
      </c>
      <c r="E131" s="355">
        <v>6980.232</v>
      </c>
      <c r="F131" s="355">
        <v>10048.8172</v>
      </c>
      <c r="G131" s="355">
        <v>14737.987999999999</v>
      </c>
      <c r="H131" s="355">
        <v>12663.191199999999</v>
      </c>
      <c r="I131" s="355">
        <v>14350</v>
      </c>
      <c r="J131" s="326" t="s">
        <v>756</v>
      </c>
    </row>
    <row r="132" spans="1:10" s="116" customFormat="1" ht="14.25" customHeight="1">
      <c r="A132" s="349" t="s">
        <v>99</v>
      </c>
      <c r="B132" s="368"/>
      <c r="C132" s="319">
        <v>1492.856</v>
      </c>
      <c r="D132" s="110">
        <v>3500.3487999999998</v>
      </c>
      <c r="E132" s="110">
        <v>4941.6909999999998</v>
      </c>
      <c r="F132" s="110">
        <v>5607.4250000000002</v>
      </c>
      <c r="G132" s="110">
        <v>8853.8019999999997</v>
      </c>
      <c r="H132" s="110">
        <v>14064.262000000001</v>
      </c>
      <c r="I132" s="110">
        <v>13361.142</v>
      </c>
      <c r="J132" s="326" t="s">
        <v>99</v>
      </c>
    </row>
    <row r="133" spans="1:10" s="116" customFormat="1" ht="14.25" customHeight="1">
      <c r="A133" s="349" t="s">
        <v>67</v>
      </c>
      <c r="B133" s="368"/>
      <c r="C133" s="319">
        <v>95498.7</v>
      </c>
      <c r="D133" s="110">
        <v>49524.281000000003</v>
      </c>
      <c r="E133" s="110">
        <v>27250.078000000001</v>
      </c>
      <c r="F133" s="110">
        <v>23448.555</v>
      </c>
      <c r="G133" s="110">
        <v>25762.797999999999</v>
      </c>
      <c r="H133" s="110">
        <v>13820.552</v>
      </c>
      <c r="I133" s="110">
        <v>10805.013999999999</v>
      </c>
      <c r="J133" s="326" t="s">
        <v>26</v>
      </c>
    </row>
    <row r="134" spans="1:10" s="116" customFormat="1" ht="14.25" customHeight="1">
      <c r="A134" s="349" t="s">
        <v>271</v>
      </c>
      <c r="C134" s="230">
        <v>7671.6170000000002</v>
      </c>
      <c r="D134" s="230">
        <v>5908.1565210000008</v>
      </c>
      <c r="E134" s="230">
        <v>5786.9011199999995</v>
      </c>
      <c r="F134" s="230">
        <v>5933.5859799999998</v>
      </c>
      <c r="G134" s="230">
        <v>5716.7616799999987</v>
      </c>
      <c r="H134" s="230">
        <v>6270.3337200000014</v>
      </c>
      <c r="I134" s="230">
        <v>8758.5642900000003</v>
      </c>
      <c r="J134" s="326" t="s">
        <v>272</v>
      </c>
    </row>
    <row r="135" spans="1:10" s="116" customFormat="1" ht="14.25" customHeight="1">
      <c r="A135" s="349" t="s">
        <v>643</v>
      </c>
      <c r="C135" s="230">
        <v>6002.5360000000001</v>
      </c>
      <c r="D135" s="230">
        <v>1091.0766099999998</v>
      </c>
      <c r="E135" s="230">
        <v>3362.6127899999997</v>
      </c>
      <c r="F135" s="230">
        <v>1337.0446300000001</v>
      </c>
      <c r="G135" s="230">
        <v>1725.2294300000001</v>
      </c>
      <c r="H135" s="230">
        <v>8211.4062800000011</v>
      </c>
      <c r="I135" s="230">
        <v>7046.4395299999996</v>
      </c>
      <c r="J135" s="326" t="s">
        <v>643</v>
      </c>
    </row>
    <row r="136" spans="1:10" s="116" customFormat="1" ht="14.25" customHeight="1">
      <c r="A136" s="368"/>
      <c r="C136" s="230"/>
      <c r="D136" s="230"/>
      <c r="E136" s="230"/>
      <c r="F136" s="230"/>
      <c r="G136" s="230"/>
      <c r="H136" s="230"/>
      <c r="I136" s="230"/>
      <c r="J136" s="319"/>
    </row>
    <row r="137" spans="1:10" s="116" customFormat="1" ht="14.25" customHeight="1">
      <c r="A137" s="368"/>
      <c r="C137" s="230"/>
      <c r="D137" s="230"/>
      <c r="E137" s="230"/>
      <c r="F137" s="230"/>
      <c r="G137" s="230"/>
      <c r="H137" s="230"/>
      <c r="I137" s="230"/>
      <c r="J137" s="319"/>
    </row>
    <row r="138" spans="1:10" s="116" customFormat="1" ht="14.25" customHeight="1">
      <c r="A138" s="368"/>
      <c r="C138" s="230"/>
      <c r="D138" s="230"/>
      <c r="E138" s="230"/>
      <c r="F138" s="230"/>
      <c r="G138" s="230"/>
      <c r="H138" s="230"/>
      <c r="I138" s="230"/>
      <c r="J138" s="319"/>
    </row>
    <row r="139" spans="1:10" s="116" customFormat="1" ht="14.25" customHeight="1">
      <c r="A139" s="368"/>
      <c r="C139" s="230"/>
      <c r="D139" s="230"/>
      <c r="E139" s="230"/>
      <c r="F139" s="230"/>
      <c r="G139" s="230"/>
      <c r="H139" s="230"/>
      <c r="I139" s="230"/>
      <c r="J139" s="319"/>
    </row>
    <row r="140" spans="1:10" s="116" customFormat="1" ht="14.25" customHeight="1">
      <c r="A140" s="368"/>
      <c r="C140" s="230"/>
      <c r="D140" s="230"/>
      <c r="E140" s="230"/>
      <c r="F140" s="230"/>
      <c r="G140" s="230"/>
      <c r="H140" s="230"/>
      <c r="I140" s="230"/>
      <c r="J140" s="319"/>
    </row>
    <row r="141" spans="1:10" s="116" customFormat="1" ht="14.25" customHeight="1">
      <c r="A141" s="368"/>
      <c r="C141" s="230"/>
      <c r="D141" s="230"/>
      <c r="E141" s="230"/>
      <c r="F141" s="230"/>
      <c r="G141" s="230"/>
      <c r="H141" s="230"/>
      <c r="I141" s="230"/>
      <c r="J141" s="319"/>
    </row>
    <row r="142" spans="1:10" s="116" customFormat="1" ht="14.25" customHeight="1">
      <c r="A142" s="368"/>
      <c r="C142" s="230"/>
      <c r="D142" s="230"/>
      <c r="E142" s="230"/>
      <c r="F142" s="230"/>
      <c r="G142" s="230"/>
      <c r="H142" s="230"/>
      <c r="I142" s="230"/>
      <c r="J142" s="319"/>
    </row>
    <row r="143" spans="1:10" s="116" customFormat="1" ht="14.25" customHeight="1">
      <c r="A143" s="368"/>
      <c r="C143" s="230"/>
      <c r="D143" s="230"/>
      <c r="E143" s="230"/>
      <c r="F143" s="230"/>
      <c r="G143" s="230"/>
      <c r="H143" s="230"/>
      <c r="I143" s="230"/>
      <c r="J143" s="319"/>
    </row>
    <row r="144" spans="1:10" s="116" customFormat="1" ht="14.25" customHeight="1">
      <c r="A144" s="368"/>
      <c r="C144" s="230"/>
      <c r="D144" s="230"/>
      <c r="E144" s="230"/>
      <c r="F144" s="230"/>
      <c r="G144" s="230"/>
      <c r="H144" s="230"/>
      <c r="I144" s="230"/>
      <c r="J144" s="319"/>
    </row>
    <row r="145" spans="1:10" s="116" customFormat="1" ht="14.25" customHeight="1">
      <c r="A145" s="368"/>
      <c r="C145" s="110"/>
      <c r="D145" s="110"/>
      <c r="E145" s="110"/>
      <c r="F145" s="110"/>
      <c r="G145" s="110"/>
      <c r="H145" s="110"/>
      <c r="I145" s="110"/>
      <c r="J145" s="319"/>
    </row>
    <row r="146" spans="1:10" s="116" customFormat="1" ht="14.25" customHeight="1">
      <c r="A146" s="368"/>
      <c r="C146" s="110"/>
      <c r="D146" s="110"/>
      <c r="E146" s="110"/>
      <c r="F146" s="110"/>
      <c r="G146" s="110"/>
      <c r="H146" s="110"/>
      <c r="I146" s="110"/>
      <c r="J146" s="319"/>
    </row>
    <row r="147" spans="1:10" s="116" customFormat="1" ht="14.25" customHeight="1">
      <c r="A147" s="368"/>
      <c r="C147" s="110"/>
      <c r="D147" s="110"/>
      <c r="E147" s="110"/>
      <c r="F147" s="110"/>
      <c r="G147" s="110"/>
      <c r="H147" s="110"/>
      <c r="I147" s="110"/>
      <c r="J147" s="319"/>
    </row>
    <row r="148" spans="1:10" s="116" customFormat="1" ht="14.25" customHeight="1">
      <c r="A148" s="65"/>
      <c r="B148" s="65"/>
      <c r="C148" s="110"/>
      <c r="D148" s="110"/>
      <c r="E148" s="110"/>
      <c r="F148" s="110"/>
      <c r="G148" s="110"/>
      <c r="H148" s="110"/>
      <c r="I148" s="110"/>
      <c r="J148" s="110"/>
    </row>
    <row r="149" spans="1:10" s="116" customFormat="1" ht="14.25" customHeight="1">
      <c r="A149" s="65"/>
      <c r="B149" s="65"/>
      <c r="C149" s="110"/>
      <c r="D149" s="110"/>
      <c r="E149" s="110"/>
      <c r="F149" s="110"/>
      <c r="G149" s="110"/>
      <c r="H149" s="110"/>
      <c r="I149" s="110"/>
      <c r="J149" s="110"/>
    </row>
    <row r="150" spans="1:10" s="116" customFormat="1" ht="14.25" customHeight="1">
      <c r="A150" s="65"/>
      <c r="B150" s="65"/>
      <c r="C150" s="110"/>
      <c r="D150" s="110"/>
      <c r="E150" s="110"/>
      <c r="F150" s="110"/>
      <c r="G150" s="110"/>
      <c r="H150" s="110"/>
      <c r="I150" s="110"/>
      <c r="J150" s="110"/>
    </row>
    <row r="151" spans="1:10" s="116" customFormat="1" ht="14.25" customHeight="1">
      <c r="C151" s="110"/>
      <c r="D151" s="110"/>
      <c r="E151" s="110"/>
      <c r="F151" s="110"/>
      <c r="G151" s="110"/>
      <c r="H151" s="110"/>
      <c r="I151" s="110"/>
      <c r="J151" s="110"/>
    </row>
    <row r="152" spans="1:10" s="116" customFormat="1" ht="14.25" customHeight="1">
      <c r="C152" s="110"/>
      <c r="D152" s="110"/>
      <c r="E152" s="110"/>
      <c r="F152" s="110"/>
      <c r="G152" s="110"/>
      <c r="H152" s="110"/>
      <c r="I152" s="110"/>
      <c r="J152" s="66"/>
    </row>
    <row r="153" spans="1:10" s="116" customFormat="1" ht="14.25" customHeight="1">
      <c r="C153" s="110"/>
      <c r="D153" s="110"/>
      <c r="E153" s="110"/>
      <c r="F153" s="110"/>
      <c r="G153" s="110"/>
      <c r="H153" s="110"/>
      <c r="I153" s="110"/>
      <c r="J153" s="66"/>
    </row>
    <row r="154" spans="1:10" s="116" customFormat="1" ht="14.25" customHeight="1">
      <c r="C154" s="110"/>
      <c r="D154" s="110"/>
      <c r="E154" s="110"/>
      <c r="F154" s="110"/>
      <c r="G154" s="110"/>
      <c r="H154" s="110"/>
      <c r="I154" s="110"/>
      <c r="J154" s="66"/>
    </row>
    <row r="155" spans="1:10" s="116" customFormat="1" ht="14.25" customHeight="1">
      <c r="C155" s="110"/>
      <c r="D155" s="110"/>
      <c r="E155" s="110"/>
      <c r="F155" s="110"/>
      <c r="G155" s="110"/>
      <c r="H155" s="110"/>
      <c r="I155" s="110"/>
      <c r="J155" s="66"/>
    </row>
    <row r="156" spans="1:10" s="116" customFormat="1" ht="14.25" customHeight="1">
      <c r="C156" s="119"/>
      <c r="D156" s="119"/>
      <c r="E156" s="119"/>
      <c r="F156" s="119"/>
      <c r="G156" s="119"/>
      <c r="H156" s="119"/>
      <c r="I156" s="119"/>
    </row>
    <row r="157" spans="1:10" s="116" customFormat="1" ht="14.25" customHeight="1">
      <c r="C157" s="119"/>
      <c r="D157" s="119"/>
      <c r="E157" s="119"/>
      <c r="F157" s="119"/>
      <c r="G157" s="119"/>
      <c r="H157" s="119"/>
      <c r="I157" s="119"/>
    </row>
    <row r="158" spans="1:10" s="116" customFormat="1" ht="5" customHeight="1">
      <c r="C158" s="119"/>
      <c r="D158" s="119"/>
      <c r="E158" s="119"/>
      <c r="F158" s="119"/>
      <c r="G158" s="119"/>
      <c r="H158" s="119"/>
      <c r="I158" s="119"/>
    </row>
    <row r="159" spans="1:10" ht="12" customHeight="1">
      <c r="A159" s="572"/>
      <c r="B159" s="56" t="s">
        <v>739</v>
      </c>
      <c r="J159" s="22"/>
    </row>
    <row r="160" spans="1:10" ht="12" customHeight="1">
      <c r="A160" s="574"/>
      <c r="B160" s="239" t="s">
        <v>73</v>
      </c>
      <c r="J160" s="22"/>
    </row>
    <row r="161" spans="1:2" ht="12" customHeight="1">
      <c r="A161" s="574"/>
      <c r="B161" s="239" t="s">
        <v>975</v>
      </c>
    </row>
    <row r="162" spans="1:2" ht="12" customHeight="1">
      <c r="A162" s="574"/>
    </row>
  </sheetData>
  <mergeCells count="17">
    <mergeCell ref="A159:A162"/>
    <mergeCell ref="A111:A112"/>
    <mergeCell ref="A105:A108"/>
    <mergeCell ref="A57:A58"/>
    <mergeCell ref="A100:B100"/>
    <mergeCell ref="A101:B101"/>
    <mergeCell ref="A102:B102"/>
    <mergeCell ref="A103:B103"/>
    <mergeCell ref="A104:B104"/>
    <mergeCell ref="A50:B50"/>
    <mergeCell ref="A51:A54"/>
    <mergeCell ref="A3:A4"/>
    <mergeCell ref="A44:B44"/>
    <mergeCell ref="A46:B46"/>
    <mergeCell ref="A47:B47"/>
    <mergeCell ref="A48:B48"/>
    <mergeCell ref="A49:B49"/>
  </mergeCells>
  <hyperlinks>
    <hyperlink ref="J3" location="'Inhoudsopgave Zuivel in cijfers'!A1" display="Terug naar inhoudsopgave" xr:uid="{8C155BDD-F341-4B26-BD84-3981AAE37C83}"/>
    <hyperlink ref="J4" location="'Inhoudsopgave Zuivel in cijfers'!A1" display="Back to table of contents" xr:uid="{BFCB5B14-7651-4453-A020-621AC4C55A4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BBD25B"/>
  </sheetPr>
  <dimension ref="A1:J162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58</v>
      </c>
      <c r="B3" s="106" t="s">
        <v>562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563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1276287.4459999998</v>
      </c>
      <c r="D12" s="113">
        <v>1489235.773</v>
      </c>
      <c r="E12" s="113">
        <v>1434070.3149999997</v>
      </c>
      <c r="F12" s="113">
        <v>1371880.3739999996</v>
      </c>
      <c r="G12" s="113">
        <v>1437659.0249999999</v>
      </c>
      <c r="H12" s="113">
        <v>1332916.618</v>
      </c>
      <c r="I12" s="113">
        <v>1408855.4990000003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34" t="s">
        <v>14</v>
      </c>
      <c r="B14" s="65"/>
      <c r="C14" s="110">
        <v>357827.6</v>
      </c>
      <c r="D14" s="110">
        <v>369540.092</v>
      </c>
      <c r="E14" s="110">
        <v>326642.39799999999</v>
      </c>
      <c r="F14" s="110">
        <v>293469.53600000002</v>
      </c>
      <c r="G14" s="110">
        <v>289449.06800000003</v>
      </c>
      <c r="H14" s="110">
        <v>265794.978</v>
      </c>
      <c r="I14" s="110">
        <v>307227.75900000002</v>
      </c>
      <c r="J14" s="35" t="s">
        <v>93</v>
      </c>
    </row>
    <row r="15" spans="1:10" s="116" customFormat="1" ht="14.25" customHeight="1">
      <c r="A15" s="34" t="s">
        <v>15</v>
      </c>
      <c r="B15" s="65"/>
      <c r="C15" s="110">
        <v>280098.3</v>
      </c>
      <c r="D15" s="110">
        <v>263637.85499999998</v>
      </c>
      <c r="E15" s="110">
        <v>272645.34700000001</v>
      </c>
      <c r="F15" s="110">
        <v>228435.739</v>
      </c>
      <c r="G15" s="110">
        <v>233281.08300000001</v>
      </c>
      <c r="H15" s="110">
        <v>238345.04</v>
      </c>
      <c r="I15" s="110">
        <v>230661.63099999999</v>
      </c>
      <c r="J15" s="35" t="s">
        <v>16</v>
      </c>
    </row>
    <row r="16" spans="1:10" s="116" customFormat="1" ht="14.25" customHeight="1">
      <c r="A16" s="34" t="s">
        <v>61</v>
      </c>
      <c r="B16" s="65"/>
      <c r="C16" s="110">
        <v>161596.1</v>
      </c>
      <c r="D16" s="110">
        <v>205012.03700000001</v>
      </c>
      <c r="E16" s="110">
        <v>195874.772</v>
      </c>
      <c r="F16" s="110">
        <v>197828.052</v>
      </c>
      <c r="G16" s="110">
        <v>192137.98</v>
      </c>
      <c r="H16" s="110">
        <v>197796.10399999999</v>
      </c>
      <c r="I16" s="110">
        <v>201776.361</v>
      </c>
      <c r="J16" s="35" t="s">
        <v>17</v>
      </c>
    </row>
    <row r="17" spans="1:10" s="247" customFormat="1" ht="14.25" customHeight="1">
      <c r="A17" s="34" t="s">
        <v>37</v>
      </c>
      <c r="B17" s="65"/>
      <c r="C17" s="110">
        <v>62403.199999999997</v>
      </c>
      <c r="D17" s="110">
        <v>157308.29800000001</v>
      </c>
      <c r="E17" s="110">
        <v>152556.15700000001</v>
      </c>
      <c r="F17" s="110">
        <v>170273.77100000001</v>
      </c>
      <c r="G17" s="110">
        <v>210256.345</v>
      </c>
      <c r="H17" s="110">
        <v>151887.84</v>
      </c>
      <c r="I17" s="110">
        <v>196316.58199999999</v>
      </c>
      <c r="J17" s="35" t="s">
        <v>38</v>
      </c>
    </row>
    <row r="18" spans="1:10" s="116" customFormat="1" ht="14.25" customHeight="1">
      <c r="A18" s="252" t="s">
        <v>60</v>
      </c>
      <c r="B18" s="232"/>
      <c r="C18" s="113">
        <v>114968.546</v>
      </c>
      <c r="D18" s="113">
        <v>153945.94699999999</v>
      </c>
      <c r="E18" s="113">
        <v>147855.682</v>
      </c>
      <c r="F18" s="113">
        <v>160202</v>
      </c>
      <c r="G18" s="113">
        <v>163544.24799999999</v>
      </c>
      <c r="H18" s="113">
        <v>151699.61900000001</v>
      </c>
      <c r="I18" s="113">
        <v>157317.92199999999</v>
      </c>
      <c r="J18" s="241" t="s">
        <v>70</v>
      </c>
    </row>
    <row r="19" spans="1:10" s="116" customFormat="1" ht="14.25" customHeight="1">
      <c r="A19" s="34" t="s">
        <v>31</v>
      </c>
      <c r="B19" s="65"/>
      <c r="C19" s="110">
        <v>108947.6</v>
      </c>
      <c r="D19" s="110">
        <v>110037.553</v>
      </c>
      <c r="E19" s="110">
        <v>108966.24800000001</v>
      </c>
      <c r="F19" s="110">
        <v>118590.42200000001</v>
      </c>
      <c r="G19" s="110">
        <v>129219.234</v>
      </c>
      <c r="H19" s="110">
        <v>135846.56700000001</v>
      </c>
      <c r="I19" s="110">
        <v>124839.16800000001</v>
      </c>
      <c r="J19" s="35" t="s">
        <v>32</v>
      </c>
    </row>
    <row r="20" spans="1:10" s="116" customFormat="1" ht="14.25" customHeight="1">
      <c r="A20" s="34" t="s">
        <v>24</v>
      </c>
      <c r="B20" s="65"/>
      <c r="C20" s="110">
        <v>35560.199999999997</v>
      </c>
      <c r="D20" s="110">
        <v>46401.455000000002</v>
      </c>
      <c r="E20" s="110">
        <v>54302.069000000003</v>
      </c>
      <c r="F20" s="110">
        <v>53302.167000000001</v>
      </c>
      <c r="G20" s="110">
        <v>58713.593000000001</v>
      </c>
      <c r="H20" s="110">
        <v>56226.04</v>
      </c>
      <c r="I20" s="110">
        <v>65677.909</v>
      </c>
      <c r="J20" s="35" t="s">
        <v>25</v>
      </c>
    </row>
    <row r="21" spans="1:10" s="116" customFormat="1" ht="14.25" customHeight="1">
      <c r="A21" s="34" t="s">
        <v>33</v>
      </c>
      <c r="B21" s="65"/>
      <c r="C21" s="110">
        <v>41103.800000000003</v>
      </c>
      <c r="D21" s="110">
        <v>49460.498</v>
      </c>
      <c r="E21" s="110">
        <v>45494.572</v>
      </c>
      <c r="F21" s="110">
        <v>42871.858999999997</v>
      </c>
      <c r="G21" s="110">
        <v>43701.574000000001</v>
      </c>
      <c r="H21" s="110">
        <v>43600.586000000003</v>
      </c>
      <c r="I21" s="110">
        <v>41705.817000000003</v>
      </c>
      <c r="J21" s="35" t="s">
        <v>33</v>
      </c>
    </row>
    <row r="22" spans="1:10" s="116" customFormat="1" ht="14.25" customHeight="1">
      <c r="A22" s="34" t="s">
        <v>63</v>
      </c>
      <c r="B22" s="65"/>
      <c r="C22" s="110">
        <v>15208.1</v>
      </c>
      <c r="D22" s="110">
        <v>27212.489000000001</v>
      </c>
      <c r="E22" s="110">
        <v>24441.893</v>
      </c>
      <c r="F22" s="110">
        <v>27332.84</v>
      </c>
      <c r="G22" s="110">
        <v>29158.417000000001</v>
      </c>
      <c r="H22" s="110">
        <v>17959.53</v>
      </c>
      <c r="I22" s="110">
        <v>16877.239000000001</v>
      </c>
      <c r="J22" s="35" t="s">
        <v>53</v>
      </c>
    </row>
    <row r="23" spans="1:10" s="116" customFormat="1" ht="14.25" customHeight="1">
      <c r="A23" s="34" t="s">
        <v>36</v>
      </c>
      <c r="B23" s="65"/>
      <c r="C23" s="110">
        <v>12273.6</v>
      </c>
      <c r="D23" s="110">
        <v>25987.625</v>
      </c>
      <c r="E23" s="110">
        <v>28858.685000000001</v>
      </c>
      <c r="F23" s="110">
        <v>16446.811000000002</v>
      </c>
      <c r="G23" s="110">
        <v>22443.858</v>
      </c>
      <c r="H23" s="110">
        <v>23187.991999999998</v>
      </c>
      <c r="I23" s="110">
        <v>11823.486999999999</v>
      </c>
      <c r="J23" s="35" t="s">
        <v>36</v>
      </c>
    </row>
    <row r="24" spans="1:10" s="116" customFormat="1" ht="14.25" customHeight="1">
      <c r="A24" s="34" t="s">
        <v>66</v>
      </c>
      <c r="B24" s="65"/>
      <c r="C24" s="110">
        <v>18994.400000000001</v>
      </c>
      <c r="D24" s="110">
        <v>16614.170999999998</v>
      </c>
      <c r="E24" s="110">
        <v>14720.554</v>
      </c>
      <c r="F24" s="110">
        <v>15686.298000000001</v>
      </c>
      <c r="G24" s="110">
        <v>14751.817999999999</v>
      </c>
      <c r="H24" s="110">
        <v>10269.927</v>
      </c>
      <c r="I24" s="110">
        <v>11663.1</v>
      </c>
      <c r="J24" s="35" t="s">
        <v>109</v>
      </c>
    </row>
    <row r="25" spans="1:10" s="116" customFormat="1" ht="14.25" customHeight="1">
      <c r="A25" s="34" t="s">
        <v>18</v>
      </c>
      <c r="B25" s="65"/>
      <c r="C25" s="110">
        <v>11916.4</v>
      </c>
      <c r="D25" s="110">
        <v>15144.083000000001</v>
      </c>
      <c r="E25" s="110">
        <v>20593.608</v>
      </c>
      <c r="F25" s="110">
        <v>8907.4189999999999</v>
      </c>
      <c r="G25" s="110">
        <v>8079.7169999999996</v>
      </c>
      <c r="H25" s="110">
        <v>11849.477000000001</v>
      </c>
      <c r="I25" s="110">
        <v>11508.382</v>
      </c>
      <c r="J25" s="35" t="s">
        <v>19</v>
      </c>
    </row>
    <row r="26" spans="1:10" s="116" customFormat="1" ht="14.25" customHeight="1">
      <c r="A26" s="34" t="s">
        <v>27</v>
      </c>
      <c r="B26" s="65"/>
      <c r="C26" s="110">
        <v>21431.200000000001</v>
      </c>
      <c r="D26" s="110">
        <v>19816.034</v>
      </c>
      <c r="E26" s="110">
        <v>10990.921</v>
      </c>
      <c r="F26" s="110">
        <v>9905.0679999999993</v>
      </c>
      <c r="G26" s="110">
        <v>8924.5810000000001</v>
      </c>
      <c r="H26" s="110">
        <v>8722.8269999999993</v>
      </c>
      <c r="I26" s="110">
        <v>10696.168</v>
      </c>
      <c r="J26" s="35" t="s">
        <v>28</v>
      </c>
    </row>
    <row r="27" spans="1:10" s="116" customFormat="1" ht="14.25" customHeight="1">
      <c r="A27" s="34" t="s">
        <v>22</v>
      </c>
      <c r="B27" s="65"/>
      <c r="C27" s="110">
        <v>11665.5</v>
      </c>
      <c r="D27" s="110">
        <v>7159.7860000000001</v>
      </c>
      <c r="E27" s="110">
        <v>8171.5119999999997</v>
      </c>
      <c r="F27" s="110">
        <v>8145.4809999999998</v>
      </c>
      <c r="G27" s="110">
        <v>10190.234</v>
      </c>
      <c r="H27" s="110">
        <v>5281.3159999999998</v>
      </c>
      <c r="I27" s="110">
        <v>8399.4369999999999</v>
      </c>
      <c r="J27" s="35" t="s">
        <v>23</v>
      </c>
    </row>
    <row r="28" spans="1:10" s="116" customFormat="1" ht="14.25" customHeight="1">
      <c r="A28" s="34" t="s">
        <v>40</v>
      </c>
      <c r="B28" s="65"/>
      <c r="C28" s="110">
        <v>9266.2999999999993</v>
      </c>
      <c r="D28" s="110">
        <v>1556.6569999999999</v>
      </c>
      <c r="E28" s="110">
        <v>1416.172</v>
      </c>
      <c r="F28" s="110">
        <v>1507.116</v>
      </c>
      <c r="G28" s="110">
        <v>2994.335</v>
      </c>
      <c r="H28" s="110">
        <v>1498.5060000000001</v>
      </c>
      <c r="I28" s="110">
        <v>2655.6410000000001</v>
      </c>
      <c r="J28" s="35" t="s">
        <v>41</v>
      </c>
    </row>
    <row r="29" spans="1:10" s="116" customFormat="1" ht="14.25" customHeight="1">
      <c r="A29" s="34" t="s">
        <v>29</v>
      </c>
      <c r="B29" s="65"/>
      <c r="C29" s="110">
        <v>3386.4</v>
      </c>
      <c r="D29" s="110">
        <v>8559.8449999999993</v>
      </c>
      <c r="E29" s="110">
        <v>7846.8980000000001</v>
      </c>
      <c r="F29" s="110">
        <v>5085.5529999999999</v>
      </c>
      <c r="G29" s="110">
        <v>3522.4870000000001</v>
      </c>
      <c r="H29" s="110">
        <v>2514.83</v>
      </c>
      <c r="I29" s="110">
        <v>1762.663</v>
      </c>
      <c r="J29" s="35" t="s">
        <v>30</v>
      </c>
    </row>
    <row r="30" spans="1:10" s="116" customFormat="1" ht="14.25" customHeight="1">
      <c r="A30" s="34" t="s">
        <v>34</v>
      </c>
      <c r="B30" s="65"/>
      <c r="C30" s="110">
        <v>116.4</v>
      </c>
      <c r="D30" s="110">
        <v>1251.5899999999999</v>
      </c>
      <c r="E30" s="110">
        <v>1847.5150000000001</v>
      </c>
      <c r="F30" s="110">
        <v>1367.8040000000001</v>
      </c>
      <c r="G30" s="110">
        <v>4344.7669999999998</v>
      </c>
      <c r="H30" s="110">
        <v>1666.9280000000001</v>
      </c>
      <c r="I30" s="110">
        <v>1713.575</v>
      </c>
      <c r="J30" s="35" t="s">
        <v>35</v>
      </c>
    </row>
    <row r="31" spans="1:10" s="116" customFormat="1" ht="14.25" customHeight="1">
      <c r="A31" s="34" t="s">
        <v>49</v>
      </c>
      <c r="B31" s="65"/>
      <c r="C31" s="110">
        <v>2515.1</v>
      </c>
      <c r="D31" s="110">
        <v>5256.1570000000002</v>
      </c>
      <c r="E31" s="110">
        <v>5247.8249999999998</v>
      </c>
      <c r="F31" s="110">
        <v>5102.076</v>
      </c>
      <c r="G31" s="110">
        <v>7525.4049999999997</v>
      </c>
      <c r="H31" s="110">
        <v>3888.5520000000001</v>
      </c>
      <c r="I31" s="110">
        <v>1461.212</v>
      </c>
      <c r="J31" s="35" t="s">
        <v>50</v>
      </c>
    </row>
    <row r="32" spans="1:10" s="116" customFormat="1" ht="14.25" customHeight="1">
      <c r="A32" s="34" t="s">
        <v>51</v>
      </c>
      <c r="B32" s="65"/>
      <c r="C32" s="110">
        <v>2639.8</v>
      </c>
      <c r="D32" s="110">
        <v>2929.9670000000001</v>
      </c>
      <c r="E32" s="110">
        <v>2749.46</v>
      </c>
      <c r="F32" s="110">
        <v>3898.8020000000001</v>
      </c>
      <c r="G32" s="110">
        <v>1765.8209999999999</v>
      </c>
      <c r="H32" s="110">
        <v>1326.3530000000001</v>
      </c>
      <c r="I32" s="110">
        <v>1170.431</v>
      </c>
      <c r="J32" s="35" t="s">
        <v>52</v>
      </c>
    </row>
    <row r="33" spans="1:10" s="116" customFormat="1" ht="14.25" customHeight="1">
      <c r="A33" s="34" t="s">
        <v>47</v>
      </c>
      <c r="B33" s="65"/>
      <c r="C33" s="110">
        <v>2433.8000000000002</v>
      </c>
      <c r="D33" s="110">
        <v>1188.8230000000001</v>
      </c>
      <c r="E33" s="110">
        <v>897.77200000000005</v>
      </c>
      <c r="F33" s="110">
        <v>1344.3710000000001</v>
      </c>
      <c r="G33" s="110">
        <v>906.69100000000003</v>
      </c>
      <c r="H33" s="110">
        <v>1427.8510000000001</v>
      </c>
      <c r="I33" s="110">
        <v>1059.067</v>
      </c>
      <c r="J33" s="35" t="s">
        <v>48</v>
      </c>
    </row>
    <row r="34" spans="1:10" s="116" customFormat="1" ht="14.25" customHeight="1">
      <c r="A34" s="34" t="s">
        <v>64</v>
      </c>
      <c r="B34" s="65"/>
      <c r="C34" s="110">
        <v>615.6</v>
      </c>
      <c r="D34" s="110">
        <v>329.18099999999998</v>
      </c>
      <c r="E34" s="110">
        <v>515.03200000000004</v>
      </c>
      <c r="F34" s="110">
        <v>1140.2629999999999</v>
      </c>
      <c r="G34" s="110">
        <v>1408.248</v>
      </c>
      <c r="H34" s="110">
        <v>926.36599999999999</v>
      </c>
      <c r="I34" s="110">
        <v>790.57399999999996</v>
      </c>
      <c r="J34" s="35" t="s">
        <v>43</v>
      </c>
    </row>
    <row r="35" spans="1:10" s="116" customFormat="1" ht="14.25" customHeight="1">
      <c r="A35" s="34" t="s">
        <v>20</v>
      </c>
      <c r="B35" s="65"/>
      <c r="C35" s="110">
        <v>1212.4000000000001</v>
      </c>
      <c r="D35" s="110">
        <v>653.55100000000004</v>
      </c>
      <c r="E35" s="110">
        <v>882.42200000000003</v>
      </c>
      <c r="F35" s="110">
        <v>656.09400000000005</v>
      </c>
      <c r="G35" s="110">
        <v>784.16800000000001</v>
      </c>
      <c r="H35" s="110">
        <v>735.99599999999998</v>
      </c>
      <c r="I35" s="110">
        <v>783.101</v>
      </c>
      <c r="J35" s="35" t="s">
        <v>21</v>
      </c>
    </row>
    <row r="36" spans="1:10" s="116" customFormat="1" ht="14.25" customHeight="1">
      <c r="A36" s="34" t="s">
        <v>65</v>
      </c>
      <c r="B36" s="65"/>
      <c r="C36" s="110">
        <v>28.5</v>
      </c>
      <c r="D36" s="110">
        <v>150.87899999999999</v>
      </c>
      <c r="E36" s="110">
        <v>529.28300000000002</v>
      </c>
      <c r="F36" s="110">
        <v>334.197</v>
      </c>
      <c r="G36" s="110">
        <v>500.18200000000002</v>
      </c>
      <c r="H36" s="110">
        <v>243.79400000000001</v>
      </c>
      <c r="I36" s="110">
        <v>727.15700000000004</v>
      </c>
      <c r="J36" s="35" t="s">
        <v>39</v>
      </c>
    </row>
    <row r="37" spans="1:10" s="116" customFormat="1" ht="14.25" customHeight="1">
      <c r="A37" s="34" t="s">
        <v>504</v>
      </c>
      <c r="B37" s="65"/>
      <c r="C37" s="110">
        <v>68.900000000000006</v>
      </c>
      <c r="D37" s="110">
        <v>65.183000000000007</v>
      </c>
      <c r="E37" s="110">
        <v>21.684999999999999</v>
      </c>
      <c r="F37" s="110">
        <v>46.557000000000002</v>
      </c>
      <c r="G37" s="110">
        <v>54.941000000000003</v>
      </c>
      <c r="H37" s="110">
        <v>206.59200000000001</v>
      </c>
      <c r="I37" s="110">
        <v>239.28899999999999</v>
      </c>
      <c r="J37" s="35" t="s">
        <v>505</v>
      </c>
    </row>
    <row r="38" spans="1:10" s="116" customFormat="1" ht="14.25" customHeight="1">
      <c r="A38" s="34" t="s">
        <v>44</v>
      </c>
      <c r="B38" s="65"/>
      <c r="C38" s="110">
        <v>5.9</v>
      </c>
      <c r="D38" s="110">
        <v>15.987</v>
      </c>
      <c r="E38" s="110">
        <v>1.8220000000000001</v>
      </c>
      <c r="F38" s="110">
        <v>7.8E-2</v>
      </c>
      <c r="G38" s="110">
        <v>0.23</v>
      </c>
      <c r="H38" s="110">
        <v>1.7070000000000001</v>
      </c>
      <c r="I38" s="110">
        <v>1.64</v>
      </c>
      <c r="J38" s="35" t="s">
        <v>45</v>
      </c>
    </row>
    <row r="39" spans="1:10" s="116" customFormat="1" ht="14.25" customHeight="1">
      <c r="A39" s="34" t="s">
        <v>46</v>
      </c>
      <c r="B39" s="65"/>
      <c r="C39" s="110" t="s">
        <v>250</v>
      </c>
      <c r="D39" s="110">
        <v>0.03</v>
      </c>
      <c r="E39" s="110" t="s">
        <v>250</v>
      </c>
      <c r="F39" s="110" t="s">
        <v>250</v>
      </c>
      <c r="G39" s="110" t="s">
        <v>250</v>
      </c>
      <c r="H39" s="110" t="s">
        <v>250</v>
      </c>
      <c r="I39" s="110">
        <v>0.17599999999999999</v>
      </c>
      <c r="J39" s="35" t="s">
        <v>46</v>
      </c>
    </row>
    <row r="40" spans="1:10" s="116" customFormat="1" ht="14.25" customHeight="1">
      <c r="A40" s="34" t="s">
        <v>42</v>
      </c>
      <c r="B40" s="65"/>
      <c r="C40" s="110">
        <v>3.8</v>
      </c>
      <c r="D40" s="110" t="s">
        <v>250</v>
      </c>
      <c r="E40" s="110">
        <v>1.0999999999999999E-2</v>
      </c>
      <c r="F40" s="110" t="s">
        <v>250</v>
      </c>
      <c r="G40" s="110" t="s">
        <v>250</v>
      </c>
      <c r="H40" s="110">
        <v>11.3</v>
      </c>
      <c r="I40" s="110">
        <v>1.0999999999999999E-2</v>
      </c>
      <c r="J40" s="35" t="s">
        <v>42</v>
      </c>
    </row>
    <row r="41" spans="1:10" s="116" customFormat="1" ht="14.25" customHeight="1">
      <c r="A41" s="65"/>
      <c r="B41" s="65"/>
      <c r="C41" s="110"/>
      <c r="D41" s="110"/>
      <c r="E41" s="110"/>
      <c r="F41" s="110"/>
      <c r="G41" s="110"/>
      <c r="H41" s="110"/>
      <c r="I41" s="110"/>
      <c r="J41" s="66"/>
    </row>
    <row r="42" spans="1:10" s="116" customFormat="1" ht="14.25" customHeight="1">
      <c r="C42" s="66"/>
      <c r="D42" s="66"/>
      <c r="E42" s="66"/>
      <c r="F42" s="66"/>
      <c r="G42" s="66"/>
      <c r="H42" s="66"/>
      <c r="I42" s="66"/>
    </row>
    <row r="43" spans="1:10" s="116" customFormat="1" ht="14.25" customHeight="1">
      <c r="A43" s="331"/>
      <c r="B43" s="331"/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A46" s="65"/>
      <c r="B46" s="65"/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A48" s="65"/>
      <c r="B48" s="65"/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A49" s="65"/>
      <c r="B49" s="65"/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A50" s="596"/>
      <c r="B50" s="596"/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739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975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58</v>
      </c>
      <c r="B57" s="106" t="s">
        <v>562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563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703808.49699999997</v>
      </c>
      <c r="D66" s="113">
        <v>831030.01399999997</v>
      </c>
      <c r="E66" s="113">
        <v>788053.71799999976</v>
      </c>
      <c r="F66" s="113">
        <v>707271.68599999987</v>
      </c>
      <c r="G66" s="113">
        <v>775470.0909999999</v>
      </c>
      <c r="H66" s="113">
        <v>716189.03300000017</v>
      </c>
      <c r="I66" s="113">
        <v>796981.07500000019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116" customFormat="1" ht="14.25" customHeight="1">
      <c r="A68" s="34" t="s">
        <v>61</v>
      </c>
      <c r="B68" s="65"/>
      <c r="C68" s="110">
        <v>112438.9</v>
      </c>
      <c r="D68" s="110">
        <v>150866.22200000001</v>
      </c>
      <c r="E68" s="110">
        <v>138495.62400000001</v>
      </c>
      <c r="F68" s="110">
        <v>143790.64799999999</v>
      </c>
      <c r="G68" s="110">
        <v>136750.45499999999</v>
      </c>
      <c r="H68" s="110">
        <v>151656.26199999999</v>
      </c>
      <c r="I68" s="110">
        <v>169631.856</v>
      </c>
      <c r="J68" s="35" t="s">
        <v>17</v>
      </c>
    </row>
    <row r="69" spans="1:10" s="116" customFormat="1" ht="14.25" customHeight="1">
      <c r="A69" s="34" t="s">
        <v>15</v>
      </c>
      <c r="B69" s="65"/>
      <c r="C69" s="110">
        <v>163000.20000000001</v>
      </c>
      <c r="D69" s="110">
        <v>158479.133</v>
      </c>
      <c r="E69" s="110">
        <v>165042.61799999999</v>
      </c>
      <c r="F69" s="110">
        <v>128528.58500000001</v>
      </c>
      <c r="G69" s="110">
        <v>137176.56599999999</v>
      </c>
      <c r="H69" s="110">
        <v>135122.08900000001</v>
      </c>
      <c r="I69" s="110">
        <v>134951.56</v>
      </c>
      <c r="J69" s="35" t="s">
        <v>16</v>
      </c>
    </row>
    <row r="70" spans="1:10" s="116" customFormat="1" ht="14.25" customHeight="1">
      <c r="A70" s="34" t="s">
        <v>14</v>
      </c>
      <c r="B70" s="65"/>
      <c r="C70" s="110">
        <v>154526.79999999999</v>
      </c>
      <c r="D70" s="110">
        <v>142745.992</v>
      </c>
      <c r="E70" s="110">
        <v>116819.811</v>
      </c>
      <c r="F70" s="110">
        <v>85452.096999999994</v>
      </c>
      <c r="G70" s="110">
        <v>105512.019</v>
      </c>
      <c r="H70" s="110">
        <v>86492.646999999997</v>
      </c>
      <c r="I70" s="110">
        <v>123025.371</v>
      </c>
      <c r="J70" s="35" t="s">
        <v>93</v>
      </c>
    </row>
    <row r="71" spans="1:10" s="116" customFormat="1" ht="14.25" customHeight="1">
      <c r="A71" s="34" t="s">
        <v>31</v>
      </c>
      <c r="B71" s="65"/>
      <c r="C71" s="110">
        <v>68852.2</v>
      </c>
      <c r="D71" s="110">
        <v>80440.707999999999</v>
      </c>
      <c r="E71" s="110">
        <v>71771.225000000006</v>
      </c>
      <c r="F71" s="110">
        <v>71088.494999999995</v>
      </c>
      <c r="G71" s="110">
        <v>92906.540999999997</v>
      </c>
      <c r="H71" s="110">
        <v>104236.609</v>
      </c>
      <c r="I71" s="110">
        <v>91912.288</v>
      </c>
      <c r="J71" s="35" t="s">
        <v>32</v>
      </c>
    </row>
    <row r="72" spans="1:10" s="247" customFormat="1" ht="14.25" customHeight="1">
      <c r="A72" s="34" t="s">
        <v>37</v>
      </c>
      <c r="B72" s="65"/>
      <c r="C72" s="110">
        <v>39206.400000000001</v>
      </c>
      <c r="D72" s="110">
        <v>96669.487999999998</v>
      </c>
      <c r="E72" s="110">
        <v>97274.334000000003</v>
      </c>
      <c r="F72" s="110">
        <v>88395.217000000004</v>
      </c>
      <c r="G72" s="110">
        <v>100016.17600000001</v>
      </c>
      <c r="H72" s="110">
        <v>64969.322999999997</v>
      </c>
      <c r="I72" s="110">
        <v>91263.703999999998</v>
      </c>
      <c r="J72" s="35" t="s">
        <v>38</v>
      </c>
    </row>
    <row r="73" spans="1:10" s="116" customFormat="1" ht="14.25" customHeight="1">
      <c r="A73" s="252" t="s">
        <v>60</v>
      </c>
      <c r="B73" s="232"/>
      <c r="C73" s="113">
        <v>72676.097000000009</v>
      </c>
      <c r="D73" s="113">
        <v>85179.151999999973</v>
      </c>
      <c r="E73" s="113">
        <v>79632.517999999996</v>
      </c>
      <c r="F73" s="113">
        <v>93517.066000000035</v>
      </c>
      <c r="G73" s="113">
        <v>94614.125000000015</v>
      </c>
      <c r="H73" s="113">
        <v>85853.020000000019</v>
      </c>
      <c r="I73" s="113">
        <v>85535.794999999984</v>
      </c>
      <c r="J73" s="241" t="s">
        <v>70</v>
      </c>
    </row>
    <row r="74" spans="1:10" s="116" customFormat="1" ht="14.25" customHeight="1">
      <c r="A74" s="34" t="s">
        <v>24</v>
      </c>
      <c r="B74" s="65"/>
      <c r="C74" s="110">
        <v>16550.599999999999</v>
      </c>
      <c r="D74" s="110">
        <v>18696.18</v>
      </c>
      <c r="E74" s="110">
        <v>32345.392</v>
      </c>
      <c r="F74" s="110">
        <v>26484.825000000001</v>
      </c>
      <c r="G74" s="110">
        <v>31821.302</v>
      </c>
      <c r="H74" s="110">
        <v>26193.132000000001</v>
      </c>
      <c r="I74" s="110">
        <v>34483.688999999998</v>
      </c>
      <c r="J74" s="35" t="s">
        <v>25</v>
      </c>
    </row>
    <row r="75" spans="1:10" s="116" customFormat="1" ht="14.25" customHeight="1">
      <c r="A75" s="34" t="s">
        <v>33</v>
      </c>
      <c r="B75" s="65"/>
      <c r="C75" s="110">
        <v>25853.8</v>
      </c>
      <c r="D75" s="110">
        <v>36374.705999999998</v>
      </c>
      <c r="E75" s="110">
        <v>36973.887999999999</v>
      </c>
      <c r="F75" s="110">
        <v>34107.47</v>
      </c>
      <c r="G75" s="110">
        <v>35270.345000000001</v>
      </c>
      <c r="H75" s="110">
        <v>32209.824000000001</v>
      </c>
      <c r="I75" s="110">
        <v>29969.654999999999</v>
      </c>
      <c r="J75" s="35" t="s">
        <v>33</v>
      </c>
    </row>
    <row r="76" spans="1:10" s="116" customFormat="1" ht="14.25" customHeight="1">
      <c r="A76" s="34" t="s">
        <v>63</v>
      </c>
      <c r="B76" s="65"/>
      <c r="C76" s="110">
        <v>9195.2000000000007</v>
      </c>
      <c r="D76" s="110">
        <v>18275.625</v>
      </c>
      <c r="E76" s="110">
        <v>13642.825000000001</v>
      </c>
      <c r="F76" s="110">
        <v>15194.252</v>
      </c>
      <c r="G76" s="110">
        <v>19303.724999999999</v>
      </c>
      <c r="H76" s="110">
        <v>11617.852999999999</v>
      </c>
      <c r="I76" s="110">
        <v>11187.7</v>
      </c>
      <c r="J76" s="35" t="s">
        <v>53</v>
      </c>
    </row>
    <row r="77" spans="1:10" s="116" customFormat="1" ht="14.25" customHeight="1">
      <c r="A77" s="34" t="s">
        <v>66</v>
      </c>
      <c r="B77" s="65"/>
      <c r="C77" s="110">
        <v>10571.9</v>
      </c>
      <c r="D77" s="110">
        <v>10932.312</v>
      </c>
      <c r="E77" s="110">
        <v>9948.8639999999996</v>
      </c>
      <c r="F77" s="110">
        <v>8691.4660000000003</v>
      </c>
      <c r="G77" s="110">
        <v>12465.055</v>
      </c>
      <c r="H77" s="110">
        <v>8280.5400000000009</v>
      </c>
      <c r="I77" s="110">
        <v>9148.723</v>
      </c>
      <c r="J77" s="35" t="s">
        <v>109</v>
      </c>
    </row>
    <row r="78" spans="1:10" s="116" customFormat="1" ht="14.25" customHeight="1">
      <c r="A78" s="34" t="s">
        <v>18</v>
      </c>
      <c r="B78" s="65"/>
      <c r="C78" s="110">
        <v>8783.4</v>
      </c>
      <c r="D78" s="110">
        <v>10559.172</v>
      </c>
      <c r="E78" s="110">
        <v>12583.014999999999</v>
      </c>
      <c r="F78" s="110">
        <v>2631.777</v>
      </c>
      <c r="G78" s="110">
        <v>3027.3319999999999</v>
      </c>
      <c r="H78" s="110">
        <v>1765.2560000000001</v>
      </c>
      <c r="I78" s="110">
        <v>6379.72</v>
      </c>
      <c r="J78" s="35" t="s">
        <v>19</v>
      </c>
    </row>
    <row r="79" spans="1:10" s="116" customFormat="1" ht="14.25" customHeight="1">
      <c r="A79" s="34" t="s">
        <v>36</v>
      </c>
      <c r="B79" s="65"/>
      <c r="C79" s="110">
        <v>1976.9</v>
      </c>
      <c r="D79" s="110">
        <v>2446.4479999999999</v>
      </c>
      <c r="E79" s="110">
        <v>1524.6410000000001</v>
      </c>
      <c r="F79" s="110">
        <v>1629.3389999999999</v>
      </c>
      <c r="G79" s="110">
        <v>1232.345</v>
      </c>
      <c r="H79" s="110">
        <v>2288.9459999999999</v>
      </c>
      <c r="I79" s="110">
        <v>3506.89</v>
      </c>
      <c r="J79" s="35" t="s">
        <v>36</v>
      </c>
    </row>
    <row r="80" spans="1:10" s="116" customFormat="1" ht="14.25" customHeight="1">
      <c r="A80" s="34" t="s">
        <v>27</v>
      </c>
      <c r="B80" s="65"/>
      <c r="C80" s="110">
        <v>10641.5</v>
      </c>
      <c r="D80" s="110">
        <v>12404.58</v>
      </c>
      <c r="E80" s="110">
        <v>7866.6139999999996</v>
      </c>
      <c r="F80" s="110">
        <v>4695.1750000000002</v>
      </c>
      <c r="G80" s="110">
        <v>1954.354</v>
      </c>
      <c r="H80" s="110">
        <v>2249.1559999999999</v>
      </c>
      <c r="I80" s="110">
        <v>2112.5790000000002</v>
      </c>
      <c r="J80" s="35" t="s">
        <v>28</v>
      </c>
    </row>
    <row r="81" spans="1:10" s="116" customFormat="1" ht="14.25" customHeight="1">
      <c r="A81" s="34" t="s">
        <v>22</v>
      </c>
      <c r="B81" s="65"/>
      <c r="C81" s="110">
        <v>1503</v>
      </c>
      <c r="D81" s="110">
        <v>980.70299999999997</v>
      </c>
      <c r="E81" s="110">
        <v>745.48900000000003</v>
      </c>
      <c r="F81" s="110">
        <v>747.29399999999998</v>
      </c>
      <c r="G81" s="110">
        <v>945.678</v>
      </c>
      <c r="H81" s="110">
        <v>985.875</v>
      </c>
      <c r="I81" s="110">
        <v>1357.962</v>
      </c>
      <c r="J81" s="35" t="s">
        <v>23</v>
      </c>
    </row>
    <row r="82" spans="1:10" s="116" customFormat="1" ht="14.25" customHeight="1">
      <c r="A82" s="34" t="s">
        <v>29</v>
      </c>
      <c r="B82" s="65"/>
      <c r="C82" s="110">
        <v>2516.3000000000002</v>
      </c>
      <c r="D82" s="110">
        <v>3400.299</v>
      </c>
      <c r="E82" s="110">
        <v>1898.701</v>
      </c>
      <c r="F82" s="110">
        <v>1282.796</v>
      </c>
      <c r="G82" s="110">
        <v>991.42499999999995</v>
      </c>
      <c r="H82" s="110">
        <v>738.14300000000003</v>
      </c>
      <c r="I82" s="110">
        <v>786.86</v>
      </c>
      <c r="J82" s="35" t="s">
        <v>30</v>
      </c>
    </row>
    <row r="83" spans="1:10" s="116" customFormat="1" ht="14.25" customHeight="1">
      <c r="A83" s="34" t="s">
        <v>65</v>
      </c>
      <c r="B83" s="65"/>
      <c r="C83" s="110">
        <v>22.8</v>
      </c>
      <c r="D83" s="110">
        <v>121.06</v>
      </c>
      <c r="E83" s="110">
        <v>446.20100000000002</v>
      </c>
      <c r="F83" s="110">
        <v>242.15899999999999</v>
      </c>
      <c r="G83" s="110">
        <v>418.02600000000001</v>
      </c>
      <c r="H83" s="110">
        <v>228.07300000000001</v>
      </c>
      <c r="I83" s="110">
        <v>698.50199999999995</v>
      </c>
      <c r="J83" s="35" t="s">
        <v>39</v>
      </c>
    </row>
    <row r="84" spans="1:10" s="116" customFormat="1" ht="14.25" customHeight="1">
      <c r="A84" s="34" t="s">
        <v>51</v>
      </c>
      <c r="B84" s="65"/>
      <c r="C84" s="110">
        <v>199.2</v>
      </c>
      <c r="D84" s="110">
        <v>412.89400000000001</v>
      </c>
      <c r="E84" s="110">
        <v>170.035</v>
      </c>
      <c r="F84" s="110">
        <v>235.917</v>
      </c>
      <c r="G84" s="110">
        <v>258.53800000000001</v>
      </c>
      <c r="H84" s="110">
        <v>429.399</v>
      </c>
      <c r="I84" s="110">
        <v>416.64299999999997</v>
      </c>
      <c r="J84" s="35" t="s">
        <v>52</v>
      </c>
    </row>
    <row r="85" spans="1:10" s="116" customFormat="1" ht="14.25" customHeight="1">
      <c r="A85" s="34" t="s">
        <v>20</v>
      </c>
      <c r="B85" s="65"/>
      <c r="C85" s="110">
        <v>133.19999999999999</v>
      </c>
      <c r="D85" s="110">
        <v>202.351</v>
      </c>
      <c r="E85" s="110">
        <v>188.185</v>
      </c>
      <c r="F85" s="110">
        <v>88.247</v>
      </c>
      <c r="G85" s="110">
        <v>211.50200000000001</v>
      </c>
      <c r="H85" s="110">
        <v>163.54499999999999</v>
      </c>
      <c r="I85" s="110">
        <v>203.309</v>
      </c>
      <c r="J85" s="35" t="s">
        <v>21</v>
      </c>
    </row>
    <row r="86" spans="1:10" s="116" customFormat="1" ht="14.25" customHeight="1">
      <c r="A86" s="34" t="s">
        <v>34</v>
      </c>
      <c r="B86" s="65"/>
      <c r="C86" s="110">
        <v>24.9</v>
      </c>
      <c r="D86" s="110">
        <v>54.762999999999998</v>
      </c>
      <c r="E86" s="110">
        <v>79.2</v>
      </c>
      <c r="F86" s="110">
        <v>79.745000000000005</v>
      </c>
      <c r="G86" s="110">
        <v>225.90199999999999</v>
      </c>
      <c r="H86" s="110">
        <v>202.93899999999999</v>
      </c>
      <c r="I86" s="110">
        <v>132.703</v>
      </c>
      <c r="J86" s="35" t="s">
        <v>35</v>
      </c>
    </row>
    <row r="87" spans="1:10" s="116" customFormat="1" ht="14.25" customHeight="1">
      <c r="A87" s="34" t="s">
        <v>47</v>
      </c>
      <c r="B87" s="65"/>
      <c r="C87" s="110">
        <v>28.7</v>
      </c>
      <c r="D87" s="110">
        <v>73.879000000000005</v>
      </c>
      <c r="E87" s="110">
        <v>93.2</v>
      </c>
      <c r="F87" s="110">
        <v>122.179</v>
      </c>
      <c r="G87" s="110">
        <v>95.472999999999999</v>
      </c>
      <c r="H87" s="110">
        <v>113.203</v>
      </c>
      <c r="I87" s="110">
        <v>123.28400000000001</v>
      </c>
      <c r="J87" s="35" t="s">
        <v>48</v>
      </c>
    </row>
    <row r="88" spans="1:10" s="116" customFormat="1" ht="14.25" customHeight="1">
      <c r="A88" s="34" t="s">
        <v>49</v>
      </c>
      <c r="B88" s="65"/>
      <c r="C88" s="110">
        <v>355.5</v>
      </c>
      <c r="D88" s="110">
        <v>1064.643</v>
      </c>
      <c r="E88" s="110">
        <v>125.51900000000001</v>
      </c>
      <c r="F88" s="110">
        <v>106.282</v>
      </c>
      <c r="G88" s="110">
        <v>73.91</v>
      </c>
      <c r="H88" s="110">
        <v>375.34</v>
      </c>
      <c r="I88" s="110">
        <v>75.093000000000004</v>
      </c>
      <c r="J88" s="35" t="s">
        <v>50</v>
      </c>
    </row>
    <row r="89" spans="1:10" s="116" customFormat="1" ht="14.25" customHeight="1">
      <c r="A89" s="34" t="s">
        <v>64</v>
      </c>
      <c r="B89" s="65"/>
      <c r="C89" s="110">
        <v>92.7</v>
      </c>
      <c r="D89" s="110">
        <v>105.17400000000001</v>
      </c>
      <c r="E89" s="110">
        <v>14.497999999999999</v>
      </c>
      <c r="F89" s="110">
        <v>22.84</v>
      </c>
      <c r="G89" s="110">
        <v>5.0720000000000001</v>
      </c>
      <c r="H89" s="110">
        <v>5.6550000000000002</v>
      </c>
      <c r="I89" s="110">
        <v>29.831</v>
      </c>
      <c r="J89" s="35" t="s">
        <v>43</v>
      </c>
    </row>
    <row r="90" spans="1:10" s="116" customFormat="1" ht="14.25" customHeight="1">
      <c r="A90" s="34" t="s">
        <v>504</v>
      </c>
      <c r="B90" s="65"/>
      <c r="C90" s="110">
        <v>52.2</v>
      </c>
      <c r="D90" s="110">
        <v>43.442999999999998</v>
      </c>
      <c r="E90" s="110">
        <v>9.75</v>
      </c>
      <c r="F90" s="110">
        <v>17.800999999999998</v>
      </c>
      <c r="G90" s="110">
        <v>8.6649999999999991</v>
      </c>
      <c r="H90" s="110">
        <v>12</v>
      </c>
      <c r="I90" s="110">
        <v>24.17</v>
      </c>
      <c r="J90" s="35" t="s">
        <v>505</v>
      </c>
    </row>
    <row r="91" spans="1:10" s="116" customFormat="1" ht="14.25" customHeight="1">
      <c r="A91" s="34" t="s">
        <v>40</v>
      </c>
      <c r="B91" s="65"/>
      <c r="C91" s="110">
        <v>4603.3999999999996</v>
      </c>
      <c r="D91" s="110">
        <v>501.01600000000002</v>
      </c>
      <c r="E91" s="110">
        <v>360.01100000000002</v>
      </c>
      <c r="F91" s="110">
        <v>120</v>
      </c>
      <c r="G91" s="110">
        <v>185.45500000000001</v>
      </c>
      <c r="H91" s="110">
        <v>2.5000000000000001E-2</v>
      </c>
      <c r="I91" s="110">
        <v>23.006</v>
      </c>
      <c r="J91" s="35" t="s">
        <v>41</v>
      </c>
    </row>
    <row r="92" spans="1:10" s="116" customFormat="1" ht="14.25" customHeight="1">
      <c r="A92" s="34" t="s">
        <v>46</v>
      </c>
      <c r="B92" s="65"/>
      <c r="C92" s="110" t="s">
        <v>250</v>
      </c>
      <c r="D92" s="110">
        <v>0.03</v>
      </c>
      <c r="E92" s="110" t="s">
        <v>250</v>
      </c>
      <c r="F92" s="110" t="s">
        <v>250</v>
      </c>
      <c r="G92" s="110" t="s">
        <v>250</v>
      </c>
      <c r="H92" s="110" t="s">
        <v>250</v>
      </c>
      <c r="I92" s="110">
        <v>0.17599999999999999</v>
      </c>
      <c r="J92" s="35" t="s">
        <v>46</v>
      </c>
    </row>
    <row r="93" spans="1:10" s="116" customFormat="1" ht="14.25" customHeight="1">
      <c r="A93" s="34" t="s">
        <v>44</v>
      </c>
      <c r="B93" s="65"/>
      <c r="C93" s="110" t="s">
        <v>250</v>
      </c>
      <c r="D93" s="110">
        <v>4.1000000000000002E-2</v>
      </c>
      <c r="E93" s="110">
        <v>1.5580000000000001</v>
      </c>
      <c r="F93" s="110">
        <v>1.4E-2</v>
      </c>
      <c r="G93" s="110">
        <v>0.105</v>
      </c>
      <c r="H93" s="110">
        <v>0.17899999999999999</v>
      </c>
      <c r="I93" s="110">
        <v>6.0000000000000001E-3</v>
      </c>
      <c r="J93" s="35" t="s">
        <v>45</v>
      </c>
    </row>
    <row r="94" spans="1:10" s="116" customFormat="1" ht="14.25" customHeight="1">
      <c r="A94" s="34" t="s">
        <v>42</v>
      </c>
      <c r="B94" s="65"/>
      <c r="C94" s="110">
        <v>2.7</v>
      </c>
      <c r="D94" s="110" t="s">
        <v>250</v>
      </c>
      <c r="E94" s="110">
        <v>2E-3</v>
      </c>
      <c r="F94" s="110" t="s">
        <v>250</v>
      </c>
      <c r="G94" s="110" t="s">
        <v>250</v>
      </c>
      <c r="H94" s="110" t="s">
        <v>250</v>
      </c>
      <c r="I94" s="110" t="s">
        <v>250</v>
      </c>
      <c r="J94" s="35" t="s">
        <v>42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C96" s="66"/>
      <c r="D96" s="66"/>
      <c r="E96" s="66"/>
      <c r="F96" s="66"/>
      <c r="G96" s="66"/>
      <c r="H96" s="66"/>
      <c r="I96" s="66"/>
    </row>
    <row r="97" spans="1:10" s="116" customFormat="1" ht="14.25" customHeight="1"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C98" s="66"/>
      <c r="D98" s="66"/>
      <c r="E98" s="66"/>
      <c r="F98" s="66"/>
      <c r="G98" s="66"/>
      <c r="H98" s="66"/>
      <c r="I98" s="66"/>
    </row>
    <row r="99" spans="1:10" s="116" customFormat="1" ht="14.25" customHeight="1"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65"/>
      <c r="B100" s="65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65"/>
      <c r="B101" s="65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65"/>
      <c r="B102" s="65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65"/>
      <c r="B103" s="65"/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739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975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58</v>
      </c>
      <c r="B111" s="106" t="s">
        <v>562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563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9" t="s">
        <v>72</v>
      </c>
      <c r="B120" s="368"/>
      <c r="C120" s="110">
        <v>558036.59</v>
      </c>
      <c r="D120" s="110">
        <v>812683.5</v>
      </c>
      <c r="E120" s="110">
        <v>893751.7</v>
      </c>
      <c r="F120" s="110">
        <v>830711.946</v>
      </c>
      <c r="G120" s="110">
        <v>809794.647</v>
      </c>
      <c r="H120" s="110">
        <v>745360.21200000006</v>
      </c>
      <c r="I120" s="110">
        <v>675085.56200000003</v>
      </c>
      <c r="J120" s="342" t="s">
        <v>98</v>
      </c>
    </row>
    <row r="121" spans="1:10" s="247" customFormat="1" ht="14.25" customHeight="1">
      <c r="A121" s="379" t="s">
        <v>754</v>
      </c>
      <c r="B121" s="373"/>
      <c r="C121" s="113">
        <v>703808.49699999997</v>
      </c>
      <c r="D121" s="113">
        <v>831030.01399999997</v>
      </c>
      <c r="E121" s="113">
        <v>788053.71799999976</v>
      </c>
      <c r="F121" s="113">
        <v>707271.68599999987</v>
      </c>
      <c r="G121" s="113">
        <v>775470.0909999999</v>
      </c>
      <c r="H121" s="113">
        <v>716189.03300000017</v>
      </c>
      <c r="I121" s="113">
        <v>796981.07500000019</v>
      </c>
      <c r="J121" s="327" t="s">
        <v>754</v>
      </c>
    </row>
    <row r="122" spans="1:10" s="116" customFormat="1" ht="14.25" customHeight="1">
      <c r="A122" s="349" t="s">
        <v>54</v>
      </c>
      <c r="B122" s="368"/>
      <c r="C122" s="110">
        <v>417996.58</v>
      </c>
      <c r="D122" s="110">
        <v>356336.37900000002</v>
      </c>
      <c r="E122" s="110">
        <v>325868.84999999998</v>
      </c>
      <c r="F122" s="110">
        <v>357294.897</v>
      </c>
      <c r="G122" s="110">
        <v>451285.84499999997</v>
      </c>
      <c r="H122" s="110">
        <v>441334.049</v>
      </c>
      <c r="I122" s="110">
        <v>408574.853</v>
      </c>
      <c r="J122" s="326" t="s">
        <v>55</v>
      </c>
    </row>
    <row r="123" spans="1:10" s="116" customFormat="1" ht="14.25" customHeight="1">
      <c r="A123" s="349" t="s">
        <v>496</v>
      </c>
      <c r="B123" s="368"/>
      <c r="C123" s="110">
        <v>11147.63</v>
      </c>
      <c r="D123" s="110">
        <v>9714.74</v>
      </c>
      <c r="E123" s="110">
        <v>8557.4670000000006</v>
      </c>
      <c r="F123" s="110">
        <v>9003.0750000000007</v>
      </c>
      <c r="G123" s="110">
        <v>12692.634</v>
      </c>
      <c r="H123" s="110">
        <v>11853.355</v>
      </c>
      <c r="I123" s="110">
        <v>202651.29</v>
      </c>
      <c r="J123" s="326" t="s">
        <v>497</v>
      </c>
    </row>
    <row r="124" spans="1:10" s="116" customFormat="1" ht="14.25" customHeight="1">
      <c r="A124" s="349" t="s">
        <v>99</v>
      </c>
      <c r="B124" s="368"/>
      <c r="C124" s="110">
        <v>7967.1540000000005</v>
      </c>
      <c r="D124" s="110">
        <v>24377.07</v>
      </c>
      <c r="E124" s="110">
        <v>47017.281999999999</v>
      </c>
      <c r="F124" s="110">
        <v>94886.760999999999</v>
      </c>
      <c r="G124" s="110">
        <v>105341.556</v>
      </c>
      <c r="H124" s="110">
        <v>132744.98000000001</v>
      </c>
      <c r="I124" s="110">
        <v>181668.30499999999</v>
      </c>
      <c r="J124" s="326" t="s">
        <v>99</v>
      </c>
    </row>
    <row r="125" spans="1:10" s="116" customFormat="1" ht="14.25" customHeight="1">
      <c r="A125" s="349" t="s">
        <v>5</v>
      </c>
      <c r="B125" s="368"/>
      <c r="C125" s="110">
        <v>204093.209</v>
      </c>
      <c r="D125" s="110">
        <v>128552.37492000002</v>
      </c>
      <c r="E125" s="110">
        <v>156720.84289000003</v>
      </c>
      <c r="F125" s="110">
        <v>153929.1281</v>
      </c>
      <c r="G125" s="110">
        <v>133628.04608</v>
      </c>
      <c r="H125" s="110">
        <v>170033.78855</v>
      </c>
      <c r="I125" s="110">
        <v>157358.33114000002</v>
      </c>
      <c r="J125" s="326" t="s">
        <v>6</v>
      </c>
    </row>
    <row r="126" spans="1:10" s="116" customFormat="1" ht="14.25" customHeight="1">
      <c r="A126" s="349" t="s">
        <v>67</v>
      </c>
      <c r="B126" s="368"/>
      <c r="C126" s="110">
        <v>50707.3</v>
      </c>
      <c r="D126" s="110">
        <v>72018.173999999999</v>
      </c>
      <c r="E126" s="110">
        <v>51321.936999999998</v>
      </c>
      <c r="F126" s="110">
        <v>46681.69</v>
      </c>
      <c r="G126" s="110">
        <v>70865.218999999997</v>
      </c>
      <c r="H126" s="110">
        <v>50446.921000000002</v>
      </c>
      <c r="I126" s="110">
        <v>83619.865000000005</v>
      </c>
      <c r="J126" s="326" t="s">
        <v>26</v>
      </c>
    </row>
    <row r="127" spans="1:10" s="116" customFormat="1" ht="14.25" customHeight="1">
      <c r="A127" s="349" t="s">
        <v>266</v>
      </c>
      <c r="B127" s="368"/>
      <c r="C127" s="110">
        <v>7722.4290000000001</v>
      </c>
      <c r="D127" s="110">
        <v>17069.79</v>
      </c>
      <c r="E127" s="110">
        <v>60112.955999999998</v>
      </c>
      <c r="F127" s="110">
        <v>42309.847000000002</v>
      </c>
      <c r="G127" s="110">
        <v>2439.4520000000002</v>
      </c>
      <c r="H127" s="110">
        <v>18343.723999999998</v>
      </c>
      <c r="I127" s="110">
        <v>30769.659</v>
      </c>
      <c r="J127" s="326" t="s">
        <v>869</v>
      </c>
    </row>
    <row r="128" spans="1:10" s="116" customFormat="1" ht="14.25" customHeight="1">
      <c r="A128" s="349" t="s">
        <v>71</v>
      </c>
      <c r="B128" s="368"/>
      <c r="C128" s="110">
        <v>24228.48</v>
      </c>
      <c r="D128" s="110">
        <v>27661.256850000002</v>
      </c>
      <c r="E128" s="110">
        <v>20839.846699999995</v>
      </c>
      <c r="F128" s="110">
        <v>27696.845499999999</v>
      </c>
      <c r="G128" s="110">
        <v>18346.177600000003</v>
      </c>
      <c r="H128" s="110">
        <v>19712.644700000001</v>
      </c>
      <c r="I128" s="110">
        <v>29106.249100000001</v>
      </c>
      <c r="J128" s="326" t="s">
        <v>88</v>
      </c>
    </row>
    <row r="129" spans="1:10" s="116" customFormat="1" ht="14.25" customHeight="1">
      <c r="A129" s="349" t="s">
        <v>106</v>
      </c>
      <c r="B129" s="368"/>
      <c r="C129" s="110">
        <v>34523.567000000003</v>
      </c>
      <c r="D129" s="110">
        <v>16218.385225</v>
      </c>
      <c r="E129" s="110">
        <v>13185.330089999999</v>
      </c>
      <c r="F129" s="110">
        <v>21500.633200000004</v>
      </c>
      <c r="G129" s="110">
        <v>20378.35125</v>
      </c>
      <c r="H129" s="110">
        <v>21377.107599999999</v>
      </c>
      <c r="I129" s="110">
        <v>27461.05935</v>
      </c>
      <c r="J129" s="326" t="s">
        <v>280</v>
      </c>
    </row>
    <row r="130" spans="1:10" s="116" customFormat="1" ht="14.25" customHeight="1">
      <c r="A130" s="349" t="s">
        <v>96</v>
      </c>
      <c r="B130" s="368"/>
      <c r="C130" s="110">
        <v>27439.525000000001</v>
      </c>
      <c r="D130" s="110">
        <v>19276.154350000001</v>
      </c>
      <c r="E130" s="110">
        <v>18639.466416000003</v>
      </c>
      <c r="F130" s="110">
        <v>26023.964250000001</v>
      </c>
      <c r="G130" s="110">
        <v>11863.752850000001</v>
      </c>
      <c r="H130" s="110">
        <v>18635.1865</v>
      </c>
      <c r="I130" s="110">
        <v>17048.235499999999</v>
      </c>
      <c r="J130" s="342" t="s">
        <v>96</v>
      </c>
    </row>
    <row r="131" spans="1:10" s="116" customFormat="1" ht="14.25" customHeight="1">
      <c r="A131" s="349" t="s">
        <v>7</v>
      </c>
      <c r="B131" s="368"/>
      <c r="C131" s="110">
        <v>13649.141</v>
      </c>
      <c r="D131" s="110">
        <v>39011.548000000003</v>
      </c>
      <c r="E131" s="110">
        <v>18448.057000000001</v>
      </c>
      <c r="F131" s="110">
        <v>29768.25</v>
      </c>
      <c r="G131" s="110">
        <v>25532.168000000001</v>
      </c>
      <c r="H131" s="110">
        <v>20126.404999999999</v>
      </c>
      <c r="I131" s="110">
        <v>14095.922</v>
      </c>
      <c r="J131" s="326" t="s">
        <v>7</v>
      </c>
    </row>
    <row r="132" spans="1:10" s="116" customFormat="1" ht="14.25" customHeight="1">
      <c r="A132" s="349" t="s">
        <v>271</v>
      </c>
      <c r="C132" s="110">
        <v>5352.5680000000002</v>
      </c>
      <c r="D132" s="110">
        <v>8241.2745899999991</v>
      </c>
      <c r="E132" s="110">
        <v>9820.8385399999988</v>
      </c>
      <c r="F132" s="110">
        <v>10216.97208</v>
      </c>
      <c r="G132" s="110">
        <v>8533.0059400000009</v>
      </c>
      <c r="H132" s="110">
        <v>8720.6977499999994</v>
      </c>
      <c r="I132" s="110">
        <v>13561.801679999993</v>
      </c>
      <c r="J132" s="326" t="s">
        <v>272</v>
      </c>
    </row>
    <row r="133" spans="1:10" s="116" customFormat="1" ht="14.25" customHeight="1">
      <c r="A133" s="349" t="s">
        <v>515</v>
      </c>
      <c r="B133" s="368"/>
      <c r="C133" s="110">
        <v>14008.623175999997</v>
      </c>
      <c r="D133" s="110">
        <v>4752.6278300000004</v>
      </c>
      <c r="E133" s="110">
        <v>6498.1733299999996</v>
      </c>
      <c r="F133" s="110">
        <v>4269.25054</v>
      </c>
      <c r="G133" s="110">
        <v>7447.2062100000003</v>
      </c>
      <c r="H133" s="110">
        <v>10510.441560000001</v>
      </c>
      <c r="I133" s="110">
        <v>12349.787100000001</v>
      </c>
      <c r="J133" s="326" t="s">
        <v>515</v>
      </c>
    </row>
    <row r="134" spans="1:10" s="116" customFormat="1" ht="14.25" customHeight="1">
      <c r="A134" s="349" t="s">
        <v>706</v>
      </c>
      <c r="B134" s="368"/>
      <c r="C134" s="110">
        <v>1358.9939999999999</v>
      </c>
      <c r="D134" s="110">
        <v>194.89699999999999</v>
      </c>
      <c r="E134" s="110">
        <v>2030.2819999999999</v>
      </c>
      <c r="F134" s="110">
        <v>778.173</v>
      </c>
      <c r="G134" s="110">
        <v>2141.1089999999999</v>
      </c>
      <c r="H134" s="110">
        <v>1423.3130000000001</v>
      </c>
      <c r="I134" s="110">
        <v>11201.392</v>
      </c>
      <c r="J134" s="326" t="s">
        <v>706</v>
      </c>
    </row>
    <row r="135" spans="1:10" s="116" customFormat="1" ht="14.25" customHeight="1">
      <c r="A135" s="74" t="s">
        <v>8</v>
      </c>
      <c r="C135" s="110">
        <v>7983.0050000000001</v>
      </c>
      <c r="D135" s="110">
        <v>9247.2479999999996</v>
      </c>
      <c r="E135" s="110">
        <v>10860.325000000001</v>
      </c>
      <c r="F135" s="110">
        <v>5933.4350000000004</v>
      </c>
      <c r="G135" s="110">
        <v>10805.962</v>
      </c>
      <c r="H135" s="110">
        <v>11736.5</v>
      </c>
      <c r="I135" s="110">
        <v>9236.8310000000001</v>
      </c>
      <c r="J135" s="369" t="s">
        <v>9</v>
      </c>
    </row>
    <row r="136" spans="1:10" s="116" customFormat="1" ht="14.25" customHeight="1">
      <c r="A136" s="74" t="s">
        <v>509</v>
      </c>
      <c r="C136" s="110">
        <v>37594.434000000001</v>
      </c>
      <c r="D136" s="110">
        <v>2355.0880000000002</v>
      </c>
      <c r="E136" s="110">
        <v>2036.846</v>
      </c>
      <c r="F136" s="110">
        <v>3084.0857700000001</v>
      </c>
      <c r="G136" s="110">
        <v>7356.8903499999997</v>
      </c>
      <c r="H136" s="110">
        <v>11599.874299999999</v>
      </c>
      <c r="I136" s="110">
        <v>8480.6689499999993</v>
      </c>
      <c r="J136" s="369" t="s">
        <v>510</v>
      </c>
    </row>
    <row r="137" spans="1:10" s="116" customFormat="1" ht="14.25" customHeight="1">
      <c r="A137" s="74" t="s">
        <v>506</v>
      </c>
      <c r="C137" s="110">
        <v>1879.460077</v>
      </c>
      <c r="D137" s="110">
        <v>4961.8879999999999</v>
      </c>
      <c r="E137" s="110">
        <v>5709.1750000000002</v>
      </c>
      <c r="F137" s="110">
        <v>4876.2179999999998</v>
      </c>
      <c r="G137" s="110">
        <v>5392.0770000000002</v>
      </c>
      <c r="H137" s="110">
        <v>11987.974</v>
      </c>
      <c r="I137" s="110">
        <v>8030.1019999999999</v>
      </c>
      <c r="J137" s="369" t="s">
        <v>506</v>
      </c>
    </row>
    <row r="138" spans="1:10" s="116" customFormat="1" ht="14.25" customHeight="1">
      <c r="A138" s="74" t="s">
        <v>104</v>
      </c>
      <c r="C138" s="110">
        <v>17157.598000000002</v>
      </c>
      <c r="D138" s="110">
        <v>5040.2829339999998</v>
      </c>
      <c r="E138" s="110">
        <v>44854.777374999998</v>
      </c>
      <c r="F138" s="110">
        <v>28196.187027</v>
      </c>
      <c r="G138" s="110">
        <v>1477.9426659999999</v>
      </c>
      <c r="H138" s="110">
        <v>9297.5690759999998</v>
      </c>
      <c r="I138" s="110">
        <v>5119.7219999999998</v>
      </c>
      <c r="J138" s="369" t="s">
        <v>104</v>
      </c>
    </row>
    <row r="139" spans="1:10" s="116" customFormat="1" ht="14.25" customHeight="1">
      <c r="A139" s="74"/>
      <c r="C139" s="110"/>
      <c r="D139" s="110"/>
      <c r="E139" s="110"/>
      <c r="F139" s="110"/>
      <c r="G139" s="110"/>
      <c r="H139" s="110"/>
      <c r="I139" s="110"/>
      <c r="J139" s="369"/>
    </row>
    <row r="140" spans="1:10" s="116" customFormat="1" ht="14.25" customHeight="1">
      <c r="C140" s="110"/>
      <c r="D140" s="110"/>
      <c r="E140" s="110"/>
      <c r="F140" s="110"/>
      <c r="G140" s="110"/>
      <c r="H140" s="110"/>
      <c r="I140" s="110"/>
      <c r="J140" s="110"/>
    </row>
    <row r="141" spans="1:10" s="116" customFormat="1" ht="14.25" customHeight="1">
      <c r="C141" s="110"/>
      <c r="D141" s="110"/>
      <c r="E141" s="110"/>
      <c r="F141" s="110"/>
      <c r="G141" s="110"/>
      <c r="H141" s="110"/>
      <c r="I141" s="110"/>
      <c r="J141" s="110"/>
    </row>
    <row r="142" spans="1:10" s="116" customFormat="1" ht="14.25" customHeight="1">
      <c r="C142" s="110"/>
      <c r="D142" s="110"/>
      <c r="E142" s="110"/>
      <c r="F142" s="110"/>
      <c r="G142" s="110"/>
      <c r="H142" s="110"/>
      <c r="I142" s="110"/>
      <c r="J142" s="110"/>
    </row>
    <row r="143" spans="1:10" s="116" customFormat="1" ht="14.25" customHeight="1">
      <c r="C143" s="110"/>
      <c r="D143" s="110"/>
      <c r="E143" s="110"/>
      <c r="F143" s="110"/>
      <c r="G143" s="110"/>
      <c r="H143" s="110"/>
      <c r="I143" s="110"/>
      <c r="J143" s="110"/>
    </row>
    <row r="144" spans="1:10" s="116" customFormat="1" ht="14.25" customHeight="1">
      <c r="C144" s="110"/>
      <c r="D144" s="110"/>
      <c r="E144" s="110"/>
      <c r="F144" s="110"/>
      <c r="G144" s="110"/>
      <c r="H144" s="110"/>
      <c r="I144" s="110"/>
      <c r="J144" s="110"/>
    </row>
    <row r="145" spans="1:10" s="116" customFormat="1" ht="14.25" customHeight="1">
      <c r="C145" s="110"/>
      <c r="D145" s="110"/>
      <c r="E145" s="110"/>
      <c r="F145" s="110"/>
      <c r="G145" s="110"/>
      <c r="H145" s="110"/>
      <c r="I145" s="110"/>
      <c r="J145" s="110"/>
    </row>
    <row r="146" spans="1:10" s="116" customFormat="1" ht="14.25" customHeight="1">
      <c r="C146" s="110"/>
      <c r="D146" s="110"/>
      <c r="E146" s="110"/>
      <c r="F146" s="110"/>
      <c r="G146" s="110"/>
      <c r="H146" s="110"/>
      <c r="I146" s="110"/>
      <c r="J146" s="110"/>
    </row>
    <row r="147" spans="1:10" s="116" customFormat="1" ht="14.25" customHeight="1">
      <c r="C147" s="110"/>
      <c r="D147" s="110"/>
      <c r="E147" s="110"/>
      <c r="F147" s="110"/>
      <c r="G147" s="110"/>
      <c r="H147" s="110"/>
      <c r="I147" s="110"/>
      <c r="J147" s="110"/>
    </row>
    <row r="148" spans="1:10" s="116" customFormat="1" ht="14.25" customHeight="1">
      <c r="C148" s="110"/>
      <c r="D148" s="110"/>
      <c r="E148" s="110"/>
      <c r="F148" s="110"/>
      <c r="G148" s="110"/>
      <c r="H148" s="110"/>
      <c r="I148" s="110"/>
      <c r="J148" s="110"/>
    </row>
    <row r="149" spans="1:10" s="116" customFormat="1" ht="14.25" customHeight="1">
      <c r="C149" s="110"/>
      <c r="D149" s="110"/>
      <c r="E149" s="110"/>
      <c r="F149" s="110"/>
      <c r="G149" s="110"/>
      <c r="H149" s="110"/>
      <c r="I149" s="110"/>
      <c r="J149" s="110"/>
    </row>
    <row r="150" spans="1:10" s="116" customFormat="1" ht="14.25" customHeight="1">
      <c r="C150" s="110"/>
      <c r="D150" s="110"/>
      <c r="E150" s="110"/>
      <c r="F150" s="110"/>
      <c r="G150" s="110"/>
      <c r="H150" s="110"/>
      <c r="I150" s="110"/>
      <c r="J150" s="110"/>
    </row>
    <row r="151" spans="1:10" s="116" customFormat="1" ht="14.25" customHeight="1">
      <c r="C151" s="110"/>
      <c r="D151" s="110"/>
      <c r="E151" s="110"/>
      <c r="F151" s="110"/>
      <c r="G151" s="110"/>
      <c r="H151" s="110"/>
      <c r="I151" s="110"/>
      <c r="J151" s="110"/>
    </row>
    <row r="152" spans="1:10" s="116" customFormat="1" ht="14.25" customHeight="1">
      <c r="C152" s="110"/>
      <c r="D152" s="110"/>
      <c r="E152" s="110"/>
      <c r="F152" s="110"/>
      <c r="G152" s="110"/>
      <c r="H152" s="110"/>
      <c r="I152" s="110"/>
      <c r="J152" s="66"/>
    </row>
    <row r="153" spans="1:10" s="116" customFormat="1" ht="14.25" customHeight="1">
      <c r="C153" s="110"/>
      <c r="D153" s="110"/>
      <c r="E153" s="110"/>
      <c r="F153" s="110"/>
      <c r="G153" s="110"/>
      <c r="H153" s="110"/>
      <c r="I153" s="110"/>
      <c r="J153" s="66"/>
    </row>
    <row r="154" spans="1:10" s="116" customFormat="1" ht="14.25" customHeight="1">
      <c r="C154" s="110"/>
      <c r="D154" s="110"/>
      <c r="E154" s="110"/>
      <c r="F154" s="110"/>
      <c r="G154" s="110"/>
      <c r="H154" s="110"/>
      <c r="I154" s="110"/>
      <c r="J154" s="66"/>
    </row>
    <row r="155" spans="1:10" s="116" customFormat="1" ht="14.25" customHeight="1">
      <c r="C155" s="110"/>
      <c r="D155" s="110"/>
      <c r="E155" s="110"/>
      <c r="F155" s="110"/>
      <c r="G155" s="110"/>
      <c r="H155" s="110"/>
      <c r="I155" s="110"/>
      <c r="J155" s="66"/>
    </row>
    <row r="156" spans="1:10" s="116" customFormat="1" ht="14.25" customHeight="1">
      <c r="C156" s="119"/>
      <c r="D156" s="119"/>
      <c r="E156" s="119"/>
      <c r="F156" s="119"/>
      <c r="G156" s="119"/>
      <c r="H156" s="119"/>
      <c r="I156" s="119"/>
    </row>
    <row r="157" spans="1:10" s="116" customFormat="1" ht="14.25" customHeight="1">
      <c r="C157" s="119"/>
      <c r="D157" s="119"/>
      <c r="E157" s="119"/>
      <c r="F157" s="119"/>
      <c r="G157" s="119"/>
      <c r="H157" s="119"/>
      <c r="I157" s="119"/>
    </row>
    <row r="158" spans="1:10" s="116" customFormat="1" ht="5" customHeight="1">
      <c r="C158" s="119"/>
      <c r="D158" s="119"/>
      <c r="E158" s="119"/>
      <c r="F158" s="119"/>
      <c r="G158" s="119"/>
      <c r="H158" s="119"/>
      <c r="I158" s="119"/>
    </row>
    <row r="159" spans="1:10" ht="12" customHeight="1">
      <c r="A159" s="572"/>
      <c r="B159" s="56" t="s">
        <v>739</v>
      </c>
      <c r="J159" s="22"/>
    </row>
    <row r="160" spans="1:10" ht="12" customHeight="1">
      <c r="A160" s="574"/>
      <c r="B160" s="239" t="s">
        <v>73</v>
      </c>
      <c r="J160" s="22"/>
    </row>
    <row r="161" spans="1:2" ht="12" customHeight="1">
      <c r="A161" s="574"/>
      <c r="B161" s="239" t="s">
        <v>975</v>
      </c>
    </row>
    <row r="162" spans="1:2" ht="12" customHeight="1">
      <c r="A162" s="574"/>
    </row>
  </sheetData>
  <mergeCells count="8">
    <mergeCell ref="A159:A162"/>
    <mergeCell ref="A57:A58"/>
    <mergeCell ref="A50:B50"/>
    <mergeCell ref="A3:A4"/>
    <mergeCell ref="A51:A54"/>
    <mergeCell ref="A111:A112"/>
    <mergeCell ref="A104:B104"/>
    <mergeCell ref="A105:A108"/>
  </mergeCells>
  <hyperlinks>
    <hyperlink ref="J3" location="'Inhoudsopgave Zuivel in cijfers'!A1" display="Terug naar inhoudsopgave" xr:uid="{15E05B55-7EA7-4333-936D-F40315CBE2EE}"/>
    <hyperlink ref="J4" location="'Inhoudsopgave Zuivel in cijfers'!A1" display="Back to table of contents" xr:uid="{F9162FDB-C8EA-4FBC-8AB7-F09AF0BAF20A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BD25B"/>
  </sheetPr>
  <dimension ref="A1:J111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16.5" style="2" customWidth="1"/>
    <col min="3" max="9" width="12.5" style="2" customWidth="1"/>
    <col min="10" max="10" width="25" style="7" customWidth="1"/>
    <col min="11" max="16384" width="9.5" style="2"/>
  </cols>
  <sheetData>
    <row r="1" spans="1:10" ht="23" customHeight="1">
      <c r="A1" s="124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992</v>
      </c>
    </row>
    <row r="3" spans="1:10" ht="18" customHeight="1">
      <c r="A3" s="576">
        <v>5</v>
      </c>
      <c r="B3" s="141" t="s">
        <v>179</v>
      </c>
      <c r="C3" s="125"/>
      <c r="J3" s="123" t="s">
        <v>579</v>
      </c>
    </row>
    <row r="4" spans="1:10" ht="18" customHeight="1">
      <c r="A4" s="577"/>
      <c r="B4" s="142" t="s">
        <v>180</v>
      </c>
      <c r="C4" s="126"/>
      <c r="D4" s="127"/>
      <c r="E4" s="127"/>
      <c r="F4" s="127"/>
      <c r="G4" s="127"/>
      <c r="H4" s="127"/>
      <c r="I4" s="127"/>
      <c r="J4" s="123" t="s">
        <v>580</v>
      </c>
    </row>
    <row r="5" spans="1:10" ht="14.25" customHeight="1">
      <c r="A5" s="9"/>
      <c r="B5" s="127"/>
    </row>
    <row r="6" spans="1:10" ht="14.25" customHeight="1">
      <c r="A6" s="9"/>
      <c r="B6" s="127"/>
    </row>
    <row r="7" spans="1:10" ht="14.25" customHeight="1">
      <c r="A7" s="9"/>
      <c r="B7" s="127"/>
    </row>
    <row r="8" spans="1:10" ht="14.5" customHeight="1">
      <c r="A8" s="226" t="s">
        <v>141</v>
      </c>
      <c r="B8" s="222"/>
      <c r="C8" s="223"/>
      <c r="D8" s="223"/>
      <c r="E8" s="223"/>
      <c r="F8" s="223"/>
      <c r="G8" s="223"/>
      <c r="H8" s="223"/>
      <c r="I8" s="223"/>
      <c r="J8" s="227" t="s">
        <v>142</v>
      </c>
    </row>
    <row r="9" spans="1:10" ht="9" customHeight="1">
      <c r="A9" s="223"/>
      <c r="B9" s="223"/>
      <c r="C9" s="223"/>
      <c r="D9" s="223"/>
      <c r="E9" s="223"/>
      <c r="F9" s="223"/>
      <c r="G9" s="223"/>
      <c r="H9" s="223"/>
      <c r="I9" s="223"/>
      <c r="J9" s="224"/>
    </row>
    <row r="10" spans="1:10" ht="18.75" customHeight="1">
      <c r="A10" s="228" t="s">
        <v>181</v>
      </c>
      <c r="B10" s="225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29" t="s">
        <v>182</v>
      </c>
    </row>
    <row r="11" spans="1:10" ht="14.5" customHeight="1">
      <c r="A11" s="579"/>
      <c r="B11" s="579"/>
    </row>
    <row r="12" spans="1:10" ht="14.5" customHeight="1">
      <c r="A12" s="74" t="s">
        <v>183</v>
      </c>
      <c r="B12" s="116"/>
      <c r="C12" s="230">
        <v>3212</v>
      </c>
      <c r="D12" s="230">
        <v>2839</v>
      </c>
      <c r="E12" s="230">
        <v>2757</v>
      </c>
      <c r="F12" s="230">
        <v>2666</v>
      </c>
      <c r="G12" s="230">
        <v>2589</v>
      </c>
      <c r="H12" s="230">
        <v>2520</v>
      </c>
      <c r="I12" s="230">
        <v>2430</v>
      </c>
      <c r="J12" s="35" t="s">
        <v>183</v>
      </c>
    </row>
    <row r="13" spans="1:10" ht="14.5" customHeight="1">
      <c r="A13" s="74" t="s">
        <v>184</v>
      </c>
      <c r="B13" s="116"/>
      <c r="C13" s="230">
        <v>3131</v>
      </c>
      <c r="D13" s="230">
        <v>2599</v>
      </c>
      <c r="E13" s="230">
        <v>2511</v>
      </c>
      <c r="F13" s="230">
        <v>2430</v>
      </c>
      <c r="G13" s="230">
        <v>2348</v>
      </c>
      <c r="H13" s="230">
        <v>2287</v>
      </c>
      <c r="I13" s="230">
        <v>2185</v>
      </c>
      <c r="J13" s="35" t="s">
        <v>184</v>
      </c>
    </row>
    <row r="14" spans="1:10" ht="14.5" customHeight="1">
      <c r="A14" s="74" t="s">
        <v>185</v>
      </c>
      <c r="B14" s="116"/>
      <c r="C14" s="230">
        <v>2824</v>
      </c>
      <c r="D14" s="230">
        <v>2525</v>
      </c>
      <c r="E14" s="230">
        <v>2452</v>
      </c>
      <c r="F14" s="230">
        <v>2372</v>
      </c>
      <c r="G14" s="230">
        <v>2306</v>
      </c>
      <c r="H14" s="230">
        <v>2260</v>
      </c>
      <c r="I14" s="230">
        <v>2184</v>
      </c>
      <c r="J14" s="35" t="s">
        <v>185</v>
      </c>
    </row>
    <row r="15" spans="1:10" ht="14.5" customHeight="1">
      <c r="A15" s="74" t="s">
        <v>186</v>
      </c>
      <c r="B15" s="65"/>
      <c r="C15" s="230">
        <v>2449</v>
      </c>
      <c r="D15" s="230">
        <v>2001</v>
      </c>
      <c r="E15" s="230">
        <v>1927</v>
      </c>
      <c r="F15" s="230">
        <v>1847</v>
      </c>
      <c r="G15" s="230">
        <v>1771</v>
      </c>
      <c r="H15" s="230">
        <v>1710</v>
      </c>
      <c r="I15" s="230">
        <v>1645</v>
      </c>
      <c r="J15" s="35" t="s">
        <v>186</v>
      </c>
    </row>
    <row r="16" spans="1:10" ht="14.5" customHeight="1">
      <c r="A16" s="74" t="s">
        <v>188</v>
      </c>
      <c r="B16" s="65"/>
      <c r="C16" s="230">
        <v>1176</v>
      </c>
      <c r="D16" s="230">
        <v>1149</v>
      </c>
      <c r="E16" s="230">
        <v>1130</v>
      </c>
      <c r="F16" s="230">
        <v>1100</v>
      </c>
      <c r="G16" s="230">
        <v>1067</v>
      </c>
      <c r="H16" s="230">
        <v>1053</v>
      </c>
      <c r="I16" s="230">
        <v>1015</v>
      </c>
      <c r="J16" s="35" t="s">
        <v>188</v>
      </c>
    </row>
    <row r="17" spans="1:10" ht="14.5" customHeight="1">
      <c r="A17" s="74" t="s">
        <v>187</v>
      </c>
      <c r="B17" s="116"/>
      <c r="C17" s="230">
        <v>1320</v>
      </c>
      <c r="D17" s="230">
        <v>1032</v>
      </c>
      <c r="E17" s="230">
        <v>1011</v>
      </c>
      <c r="F17" s="230">
        <v>979</v>
      </c>
      <c r="G17" s="230">
        <v>955</v>
      </c>
      <c r="H17" s="230">
        <v>929</v>
      </c>
      <c r="I17" s="230">
        <v>906</v>
      </c>
      <c r="J17" s="35" t="s">
        <v>187</v>
      </c>
    </row>
    <row r="18" spans="1:10" ht="14.5" customHeight="1">
      <c r="A18" s="74" t="s">
        <v>190</v>
      </c>
      <c r="B18" s="116"/>
      <c r="C18" s="230">
        <v>1043</v>
      </c>
      <c r="D18" s="230">
        <v>911</v>
      </c>
      <c r="E18" s="230">
        <v>885</v>
      </c>
      <c r="F18" s="230">
        <v>849</v>
      </c>
      <c r="G18" s="230">
        <v>828</v>
      </c>
      <c r="H18" s="230">
        <v>804</v>
      </c>
      <c r="I18" s="230">
        <v>779</v>
      </c>
      <c r="J18" s="35" t="s">
        <v>190</v>
      </c>
    </row>
    <row r="19" spans="1:10" ht="14.5" customHeight="1">
      <c r="A19" s="74" t="s">
        <v>189</v>
      </c>
      <c r="B19" s="116"/>
      <c r="C19" s="230">
        <v>1098</v>
      </c>
      <c r="D19" s="230">
        <v>932</v>
      </c>
      <c r="E19" s="230">
        <v>894</v>
      </c>
      <c r="F19" s="230">
        <v>862</v>
      </c>
      <c r="G19" s="230">
        <v>830</v>
      </c>
      <c r="H19" s="230">
        <v>810</v>
      </c>
      <c r="I19" s="230">
        <v>771</v>
      </c>
      <c r="J19" s="35" t="s">
        <v>189</v>
      </c>
    </row>
    <row r="20" spans="1:10" ht="14.5" customHeight="1">
      <c r="A20" s="74" t="s">
        <v>191</v>
      </c>
      <c r="B20" s="116"/>
      <c r="C20" s="230">
        <v>961</v>
      </c>
      <c r="D20" s="230">
        <v>844</v>
      </c>
      <c r="E20" s="230">
        <v>819</v>
      </c>
      <c r="F20" s="230">
        <v>794</v>
      </c>
      <c r="G20" s="230">
        <v>765</v>
      </c>
      <c r="H20" s="230">
        <v>740</v>
      </c>
      <c r="I20" s="230">
        <v>726</v>
      </c>
      <c r="J20" s="35" t="s">
        <v>191</v>
      </c>
    </row>
    <row r="21" spans="1:10" ht="14.5" customHeight="1">
      <c r="A21" s="74" t="s">
        <v>192</v>
      </c>
      <c r="B21" s="65"/>
      <c r="C21" s="230">
        <v>553</v>
      </c>
      <c r="D21" s="230">
        <v>463</v>
      </c>
      <c r="E21" s="230">
        <v>441</v>
      </c>
      <c r="F21" s="230">
        <v>411</v>
      </c>
      <c r="G21" s="230">
        <v>397</v>
      </c>
      <c r="H21" s="230">
        <v>371</v>
      </c>
      <c r="I21" s="230">
        <v>351</v>
      </c>
      <c r="J21" s="35" t="s">
        <v>192</v>
      </c>
    </row>
    <row r="22" spans="1:10" ht="14.5" customHeight="1">
      <c r="A22" s="74" t="s">
        <v>193</v>
      </c>
      <c r="B22" s="65"/>
      <c r="C22" s="230">
        <v>269</v>
      </c>
      <c r="D22" s="230">
        <v>237</v>
      </c>
      <c r="E22" s="230">
        <v>229</v>
      </c>
      <c r="F22" s="230">
        <v>227</v>
      </c>
      <c r="G22" s="230">
        <v>221</v>
      </c>
      <c r="H22" s="230">
        <v>214</v>
      </c>
      <c r="I22" s="230">
        <v>201</v>
      </c>
      <c r="J22" s="35" t="s">
        <v>193</v>
      </c>
    </row>
    <row r="23" spans="1:10" ht="14.5" customHeight="1">
      <c r="A23" s="74" t="s">
        <v>194</v>
      </c>
      <c r="B23" s="116"/>
      <c r="C23" s="230">
        <v>229</v>
      </c>
      <c r="D23" s="230">
        <v>199</v>
      </c>
      <c r="E23" s="230">
        <v>195</v>
      </c>
      <c r="F23" s="230">
        <v>192</v>
      </c>
      <c r="G23" s="230">
        <v>187</v>
      </c>
      <c r="H23" s="230">
        <v>186</v>
      </c>
      <c r="I23" s="230">
        <v>168</v>
      </c>
      <c r="J23" s="35" t="s">
        <v>194</v>
      </c>
    </row>
    <row r="24" spans="1:10" ht="5.25" customHeight="1">
      <c r="A24" s="244"/>
      <c r="B24" s="244"/>
      <c r="C24" s="245"/>
      <c r="D24" s="245"/>
      <c r="E24" s="245"/>
      <c r="F24" s="245"/>
      <c r="G24" s="245"/>
      <c r="H24" s="245"/>
      <c r="I24" s="245"/>
      <c r="J24" s="253"/>
    </row>
    <row r="25" spans="1:10" ht="5.25" customHeight="1">
      <c r="A25" s="116"/>
      <c r="B25" s="116"/>
      <c r="C25" s="231"/>
      <c r="D25" s="231"/>
      <c r="E25" s="231"/>
      <c r="F25" s="231"/>
      <c r="G25" s="231"/>
      <c r="H25" s="231"/>
      <c r="I25" s="231"/>
      <c r="J25" s="66"/>
    </row>
    <row r="26" spans="1:10" ht="14.5" customHeight="1">
      <c r="A26" s="252" t="s">
        <v>195</v>
      </c>
      <c r="B26" s="232"/>
      <c r="C26" s="111">
        <v>18265</v>
      </c>
      <c r="D26" s="111">
        <v>15731</v>
      </c>
      <c r="E26" s="111">
        <v>15251</v>
      </c>
      <c r="F26" s="111">
        <v>14729</v>
      </c>
      <c r="G26" s="111">
        <v>14264</v>
      </c>
      <c r="H26" s="111">
        <v>13884</v>
      </c>
      <c r="I26" s="111">
        <v>13361</v>
      </c>
      <c r="J26" s="241" t="s">
        <v>196</v>
      </c>
    </row>
    <row r="27" spans="1:10" ht="14.5" customHeight="1">
      <c r="A27" s="24"/>
      <c r="B27" s="24"/>
      <c r="C27" s="133"/>
      <c r="D27" s="133"/>
      <c r="E27" s="133"/>
      <c r="F27" s="133"/>
      <c r="G27" s="133"/>
      <c r="H27" s="133"/>
      <c r="I27" s="133"/>
      <c r="J27" s="13"/>
    </row>
    <row r="28" spans="1:10" ht="14.5" customHeight="1">
      <c r="A28" s="24"/>
      <c r="B28" s="24"/>
      <c r="C28" s="133"/>
      <c r="D28" s="133"/>
      <c r="E28" s="133"/>
      <c r="F28" s="133"/>
      <c r="G28" s="133"/>
      <c r="H28" s="133"/>
      <c r="I28" s="133"/>
      <c r="J28" s="13"/>
    </row>
    <row r="29" spans="1:10" ht="14.5" customHeight="1">
      <c r="A29" s="24"/>
      <c r="B29" s="24"/>
      <c r="C29" s="134"/>
      <c r="D29" s="134"/>
      <c r="E29" s="134"/>
      <c r="F29" s="134"/>
      <c r="G29" s="134"/>
      <c r="H29" s="134"/>
      <c r="I29" s="134"/>
      <c r="J29" s="13"/>
    </row>
    <row r="30" spans="1:10" ht="14.5" customHeight="1">
      <c r="A30" s="226" t="s">
        <v>157</v>
      </c>
      <c r="B30" s="128"/>
      <c r="C30" s="129"/>
      <c r="D30" s="129"/>
      <c r="E30" s="129"/>
      <c r="F30" s="129"/>
      <c r="G30" s="129"/>
      <c r="H30" s="129"/>
      <c r="I30" s="129"/>
      <c r="J30" s="227" t="s">
        <v>144</v>
      </c>
    </row>
    <row r="31" spans="1:10" ht="9" customHeight="1"/>
    <row r="32" spans="1:10" ht="18.75" customHeight="1">
      <c r="A32" s="228" t="s">
        <v>181</v>
      </c>
      <c r="B32" s="87"/>
      <c r="C32" s="109">
        <v>2015</v>
      </c>
      <c r="D32" s="109">
        <v>2020</v>
      </c>
      <c r="E32" s="109">
        <v>2021</v>
      </c>
      <c r="F32" s="109">
        <v>2022</v>
      </c>
      <c r="G32" s="109">
        <v>2023</v>
      </c>
      <c r="H32" s="109">
        <v>2024</v>
      </c>
      <c r="I32" s="109" t="s">
        <v>1003</v>
      </c>
      <c r="J32" s="229" t="s">
        <v>182</v>
      </c>
    </row>
    <row r="34" spans="1:10" ht="14.5" customHeight="1">
      <c r="A34" s="34" t="s">
        <v>185</v>
      </c>
      <c r="B34" s="65"/>
      <c r="C34" s="230">
        <v>292204</v>
      </c>
      <c r="D34" s="230">
        <v>299508</v>
      </c>
      <c r="E34" s="230">
        <v>296499</v>
      </c>
      <c r="F34" s="230">
        <v>296808</v>
      </c>
      <c r="G34" s="230">
        <v>298224</v>
      </c>
      <c r="H34" s="230">
        <v>291992</v>
      </c>
      <c r="I34" s="230">
        <v>289678</v>
      </c>
      <c r="J34" s="35" t="s">
        <v>185</v>
      </c>
    </row>
    <row r="35" spans="1:10" ht="14.5" customHeight="1">
      <c r="A35" s="34" t="s">
        <v>183</v>
      </c>
      <c r="B35" s="65"/>
      <c r="C35" s="230">
        <v>259933</v>
      </c>
      <c r="D35" s="230">
        <v>256135</v>
      </c>
      <c r="E35" s="230">
        <v>252614</v>
      </c>
      <c r="F35" s="230">
        <v>253652</v>
      </c>
      <c r="G35" s="230">
        <v>255010</v>
      </c>
      <c r="H35" s="230">
        <v>249726</v>
      </c>
      <c r="I35" s="230">
        <v>248146</v>
      </c>
      <c r="J35" s="35" t="s">
        <v>183</v>
      </c>
    </row>
    <row r="36" spans="1:10" ht="14.5" customHeight="1">
      <c r="A36" s="34" t="s">
        <v>184</v>
      </c>
      <c r="B36" s="65"/>
      <c r="C36" s="230">
        <v>243406</v>
      </c>
      <c r="D36" s="230">
        <v>233059</v>
      </c>
      <c r="E36" s="230">
        <v>229485</v>
      </c>
      <c r="F36" s="230">
        <v>228571</v>
      </c>
      <c r="G36" s="230">
        <v>229375</v>
      </c>
      <c r="H36" s="230">
        <v>224567</v>
      </c>
      <c r="I36" s="230">
        <v>220960</v>
      </c>
      <c r="J36" s="35" t="s">
        <v>184</v>
      </c>
    </row>
    <row r="37" spans="1:10" ht="14" customHeight="1">
      <c r="A37" s="34" t="s">
        <v>186</v>
      </c>
      <c r="B37" s="65"/>
      <c r="C37" s="230">
        <v>231942</v>
      </c>
      <c r="D37" s="230">
        <v>212609</v>
      </c>
      <c r="E37" s="230">
        <v>209830</v>
      </c>
      <c r="F37" s="230">
        <v>208456</v>
      </c>
      <c r="G37" s="230">
        <v>207965</v>
      </c>
      <c r="H37" s="230">
        <v>206318</v>
      </c>
      <c r="I37" s="230">
        <v>201118</v>
      </c>
      <c r="J37" s="35" t="s">
        <v>186</v>
      </c>
    </row>
    <row r="38" spans="1:10" ht="14.5" customHeight="1">
      <c r="A38" s="34" t="s">
        <v>189</v>
      </c>
      <c r="B38" s="65"/>
      <c r="C38" s="230">
        <v>108547</v>
      </c>
      <c r="D38" s="230">
        <v>105462</v>
      </c>
      <c r="E38" s="230">
        <v>103636</v>
      </c>
      <c r="F38" s="230">
        <v>103873</v>
      </c>
      <c r="G38" s="230">
        <v>104756</v>
      </c>
      <c r="H38" s="230">
        <v>103144</v>
      </c>
      <c r="I38" s="230">
        <v>102180</v>
      </c>
      <c r="J38" s="35" t="s">
        <v>189</v>
      </c>
    </row>
    <row r="39" spans="1:10" ht="14.5" customHeight="1">
      <c r="A39" s="34" t="s">
        <v>191</v>
      </c>
      <c r="B39" s="65"/>
      <c r="C39" s="230">
        <v>103608</v>
      </c>
      <c r="D39" s="230">
        <v>105053</v>
      </c>
      <c r="E39" s="230">
        <v>102962</v>
      </c>
      <c r="F39" s="230">
        <v>102009</v>
      </c>
      <c r="G39" s="230">
        <v>102720</v>
      </c>
      <c r="H39" s="230">
        <v>100486</v>
      </c>
      <c r="I39" s="230">
        <v>100220</v>
      </c>
      <c r="J39" s="35" t="s">
        <v>191</v>
      </c>
    </row>
    <row r="40" spans="1:10" ht="14" customHeight="1">
      <c r="A40" s="34" t="s">
        <v>188</v>
      </c>
      <c r="B40" s="65"/>
      <c r="C40" s="230">
        <v>86309</v>
      </c>
      <c r="D40" s="230">
        <v>95332</v>
      </c>
      <c r="E40" s="230">
        <v>94327</v>
      </c>
      <c r="F40" s="230">
        <v>94736</v>
      </c>
      <c r="G40" s="230">
        <v>95255</v>
      </c>
      <c r="H40" s="230">
        <v>92982</v>
      </c>
      <c r="I40" s="230">
        <v>92444</v>
      </c>
      <c r="J40" s="35" t="s">
        <v>188</v>
      </c>
    </row>
    <row r="41" spans="1:10" ht="14.5" customHeight="1">
      <c r="A41" s="34" t="s">
        <v>187</v>
      </c>
      <c r="B41" s="65"/>
      <c r="C41" s="230">
        <v>100643</v>
      </c>
      <c r="D41" s="230">
        <v>91806</v>
      </c>
      <c r="E41" s="230">
        <v>91559</v>
      </c>
      <c r="F41" s="230">
        <v>91414</v>
      </c>
      <c r="G41" s="230">
        <v>91213</v>
      </c>
      <c r="H41" s="230">
        <v>89260</v>
      </c>
      <c r="I41" s="230">
        <v>89617</v>
      </c>
      <c r="J41" s="35" t="s">
        <v>187</v>
      </c>
    </row>
    <row r="42" spans="1:10" ht="14.5" customHeight="1">
      <c r="A42" s="34" t="s">
        <v>190</v>
      </c>
      <c r="B42" s="65"/>
      <c r="C42" s="230">
        <v>85069</v>
      </c>
      <c r="D42" s="230">
        <v>88901</v>
      </c>
      <c r="E42" s="230">
        <v>87949</v>
      </c>
      <c r="F42" s="230">
        <v>87903</v>
      </c>
      <c r="G42" s="230">
        <v>87514</v>
      </c>
      <c r="H42" s="230">
        <v>85393</v>
      </c>
      <c r="I42" s="230">
        <v>85541</v>
      </c>
      <c r="J42" s="35" t="s">
        <v>190</v>
      </c>
    </row>
    <row r="43" spans="1:10" ht="14.5" customHeight="1">
      <c r="A43" s="34" t="s">
        <v>192</v>
      </c>
      <c r="B43" s="65"/>
      <c r="C43" s="230">
        <v>52220</v>
      </c>
      <c r="D43" s="230">
        <v>48515</v>
      </c>
      <c r="E43" s="230">
        <v>46137</v>
      </c>
      <c r="F43" s="230">
        <v>45890</v>
      </c>
      <c r="G43" s="230">
        <v>44342</v>
      </c>
      <c r="H43" s="230">
        <v>42765</v>
      </c>
      <c r="I43" s="230">
        <v>41129</v>
      </c>
      <c r="J43" s="35" t="s">
        <v>192</v>
      </c>
    </row>
    <row r="44" spans="1:10" ht="14.5" customHeight="1">
      <c r="A44" s="34" t="s">
        <v>193</v>
      </c>
      <c r="B44" s="65"/>
      <c r="C44" s="230">
        <v>35811</v>
      </c>
      <c r="D44" s="230">
        <v>34133</v>
      </c>
      <c r="E44" s="230">
        <v>33894</v>
      </c>
      <c r="F44" s="230">
        <v>34273</v>
      </c>
      <c r="G44" s="230">
        <v>34085</v>
      </c>
      <c r="H44" s="230">
        <v>33687</v>
      </c>
      <c r="I44" s="230">
        <v>33839</v>
      </c>
      <c r="J44" s="35" t="s">
        <v>193</v>
      </c>
    </row>
    <row r="45" spans="1:10" ht="14.5" customHeight="1">
      <c r="A45" s="34" t="s">
        <v>194</v>
      </c>
      <c r="B45" s="65"/>
      <c r="C45" s="230">
        <v>22075</v>
      </c>
      <c r="D45" s="230">
        <v>22558</v>
      </c>
      <c r="E45" s="230">
        <v>22449</v>
      </c>
      <c r="F45" s="230">
        <v>23088</v>
      </c>
      <c r="G45" s="230">
        <v>23328</v>
      </c>
      <c r="H45" s="230">
        <v>22891</v>
      </c>
      <c r="I45" s="230">
        <v>21965</v>
      </c>
      <c r="J45" s="35" t="s">
        <v>194</v>
      </c>
    </row>
    <row r="46" spans="1:10" ht="5.25" customHeight="1">
      <c r="A46" s="244"/>
      <c r="B46" s="244"/>
      <c r="C46" s="245"/>
      <c r="D46" s="245"/>
      <c r="E46" s="245"/>
      <c r="F46" s="245"/>
      <c r="G46" s="245"/>
      <c r="H46" s="245"/>
      <c r="I46" s="245"/>
      <c r="J46" s="253"/>
    </row>
    <row r="47" spans="1:10" ht="5.25" customHeight="1">
      <c r="A47" s="116"/>
      <c r="B47" s="116"/>
      <c r="C47" s="231"/>
      <c r="D47" s="231"/>
      <c r="E47" s="231"/>
      <c r="F47" s="231"/>
      <c r="G47" s="231"/>
      <c r="H47" s="231"/>
      <c r="I47" s="231"/>
      <c r="J47" s="66"/>
    </row>
    <row r="48" spans="1:10" ht="14.5" customHeight="1">
      <c r="A48" s="252" t="s">
        <v>195</v>
      </c>
      <c r="B48" s="232"/>
      <c r="C48" s="111">
        <v>1621767</v>
      </c>
      <c r="D48" s="111">
        <v>1593071</v>
      </c>
      <c r="E48" s="111">
        <v>1571341</v>
      </c>
      <c r="F48" s="111">
        <v>1570673</v>
      </c>
      <c r="G48" s="111">
        <v>1573787</v>
      </c>
      <c r="H48" s="111">
        <v>1543211</v>
      </c>
      <c r="I48" s="111">
        <v>1526837</v>
      </c>
      <c r="J48" s="241" t="s">
        <v>196</v>
      </c>
    </row>
    <row r="49" spans="1:10" ht="14.5" customHeight="1">
      <c r="A49" s="135"/>
      <c r="B49" s="135"/>
      <c r="C49" s="91"/>
      <c r="D49" s="91"/>
      <c r="E49" s="91"/>
      <c r="F49" s="91"/>
      <c r="G49" s="91"/>
      <c r="H49" s="91"/>
      <c r="I49" s="91"/>
      <c r="J49" s="136"/>
    </row>
    <row r="50" spans="1:10" ht="14.5" customHeight="1">
      <c r="A50" s="135"/>
      <c r="B50" s="135"/>
      <c r="C50" s="91"/>
      <c r="D50" s="91"/>
      <c r="E50" s="91"/>
      <c r="F50" s="91"/>
      <c r="G50" s="91"/>
      <c r="H50" s="91"/>
      <c r="I50" s="91"/>
      <c r="J50" s="136"/>
    </row>
    <row r="51" spans="1:10" ht="14.25" customHeight="1"/>
    <row r="52" spans="1:10" ht="14.25" customHeight="1"/>
    <row r="53" spans="1:10" s="20" customFormat="1" ht="12" customHeight="1">
      <c r="A53" s="576" t="s">
        <v>1</v>
      </c>
      <c r="B53" s="73" t="s">
        <v>2</v>
      </c>
      <c r="D53" s="22"/>
      <c r="E53" s="22"/>
      <c r="F53" s="22"/>
      <c r="G53" s="22"/>
      <c r="H53" s="22"/>
      <c r="I53" s="22"/>
      <c r="J53" s="55" t="s">
        <v>3</v>
      </c>
    </row>
    <row r="54" spans="1:10" s="20" customFormat="1" ht="12" customHeight="1">
      <c r="A54" s="577"/>
      <c r="B54" s="56" t="s">
        <v>83</v>
      </c>
      <c r="D54" s="22"/>
      <c r="E54" s="22"/>
      <c r="F54" s="22"/>
      <c r="G54" s="22"/>
      <c r="H54" s="22"/>
      <c r="I54" s="22"/>
      <c r="J54" s="22"/>
    </row>
    <row r="55" spans="1:10" s="20" customFormat="1" ht="12" customHeight="1">
      <c r="A55" s="577"/>
      <c r="B55" s="56" t="s">
        <v>73</v>
      </c>
    </row>
    <row r="56" spans="1:10" s="20" customFormat="1" ht="12" customHeight="1">
      <c r="A56" s="577"/>
      <c r="B56" s="18"/>
    </row>
    <row r="57" spans="1:10" ht="23" customHeight="1">
      <c r="A57" s="1"/>
      <c r="B57" s="1"/>
      <c r="C57" s="108"/>
      <c r="D57" s="108"/>
      <c r="E57" s="108"/>
      <c r="F57" s="108"/>
      <c r="G57" s="108"/>
      <c r="H57" s="108"/>
      <c r="I57" s="108"/>
      <c r="J57" s="108" t="s">
        <v>603</v>
      </c>
    </row>
    <row r="58" spans="1:10" ht="12" customHeight="1">
      <c r="A58" s="1"/>
      <c r="B58" s="3"/>
      <c r="C58" s="221"/>
      <c r="D58" s="221"/>
      <c r="E58" s="221"/>
      <c r="F58" s="221"/>
      <c r="G58" s="221"/>
      <c r="H58" s="221"/>
      <c r="I58" s="221"/>
      <c r="J58" s="58" t="s">
        <v>992</v>
      </c>
    </row>
    <row r="59" spans="1:10" ht="18" customHeight="1">
      <c r="A59" s="576">
        <v>5</v>
      </c>
      <c r="B59" s="141" t="s">
        <v>179</v>
      </c>
      <c r="J59" s="287" t="s">
        <v>12</v>
      </c>
    </row>
    <row r="60" spans="1:10" ht="18" customHeight="1">
      <c r="A60" s="577"/>
      <c r="B60" s="142" t="s">
        <v>180</v>
      </c>
      <c r="C60" s="126"/>
      <c r="D60" s="126"/>
      <c r="E60" s="126"/>
      <c r="F60" s="126"/>
      <c r="G60" s="126"/>
      <c r="H60" s="126"/>
      <c r="I60" s="126"/>
      <c r="J60" s="288" t="s">
        <v>13</v>
      </c>
    </row>
    <row r="61" spans="1:10" ht="14.25" customHeight="1">
      <c r="A61" s="9"/>
      <c r="B61" s="127"/>
      <c r="J61" s="139"/>
    </row>
    <row r="62" spans="1:10" ht="14.25" customHeight="1">
      <c r="A62" s="9"/>
      <c r="B62" s="127"/>
      <c r="J62" s="139"/>
    </row>
    <row r="63" spans="1:10" ht="14.25" customHeight="1">
      <c r="A63" s="9"/>
      <c r="B63" s="127"/>
    </row>
    <row r="64" spans="1:10" ht="14.5" customHeight="1">
      <c r="A64" s="226" t="s">
        <v>197</v>
      </c>
      <c r="B64" s="128"/>
      <c r="C64" s="129"/>
      <c r="D64" s="129"/>
      <c r="E64" s="129"/>
      <c r="F64" s="129"/>
      <c r="G64" s="129"/>
      <c r="H64" s="129"/>
      <c r="I64" s="129"/>
      <c r="J64" s="227" t="s">
        <v>173</v>
      </c>
    </row>
    <row r="65" spans="1:10" ht="14.25" customHeight="1">
      <c r="A65" s="140"/>
    </row>
    <row r="66" spans="1:10" ht="18.75" customHeight="1">
      <c r="A66" s="228" t="s">
        <v>181</v>
      </c>
      <c r="B66" s="87"/>
      <c r="C66" s="109">
        <v>2015</v>
      </c>
      <c r="D66" s="109">
        <v>2020</v>
      </c>
      <c r="E66" s="109">
        <v>2021</v>
      </c>
      <c r="F66" s="109">
        <v>2022</v>
      </c>
      <c r="G66" s="109">
        <v>2023</v>
      </c>
      <c r="H66" s="109">
        <v>2024</v>
      </c>
      <c r="I66" s="109" t="s">
        <v>1003</v>
      </c>
      <c r="J66" s="229" t="s">
        <v>182</v>
      </c>
    </row>
    <row r="67" spans="1:10" ht="9" customHeight="1">
      <c r="A67" s="255" t="s">
        <v>198</v>
      </c>
      <c r="J67" s="243" t="s">
        <v>198</v>
      </c>
    </row>
    <row r="68" spans="1:10" ht="14.5" customHeight="1">
      <c r="A68" s="255"/>
      <c r="J68" s="243"/>
    </row>
    <row r="69" spans="1:10" ht="14.5" customHeight="1">
      <c r="A69" s="34" t="s">
        <v>185</v>
      </c>
      <c r="B69" s="65"/>
      <c r="C69" s="230">
        <v>180662.17</v>
      </c>
      <c r="D69" s="230">
        <v>173096.38</v>
      </c>
      <c r="E69" s="230">
        <v>173093.43</v>
      </c>
      <c r="F69" s="230">
        <v>172545.68</v>
      </c>
      <c r="G69" s="230">
        <v>169886.42</v>
      </c>
      <c r="H69" s="230">
        <v>169846.87</v>
      </c>
      <c r="I69" s="230">
        <v>169072.86</v>
      </c>
      <c r="J69" s="35" t="s">
        <v>185</v>
      </c>
    </row>
    <row r="70" spans="1:10" ht="14.5" customHeight="1">
      <c r="A70" s="34" t="s">
        <v>184</v>
      </c>
      <c r="B70" s="65"/>
      <c r="C70" s="230">
        <v>156094.53</v>
      </c>
      <c r="D70" s="230">
        <v>145640.54</v>
      </c>
      <c r="E70" s="230">
        <v>144976.19</v>
      </c>
      <c r="F70" s="230">
        <v>142739.67000000001</v>
      </c>
      <c r="G70" s="230">
        <v>141049.15</v>
      </c>
      <c r="H70" s="230">
        <v>141570.04999999999</v>
      </c>
      <c r="I70" s="230">
        <v>139007.94</v>
      </c>
      <c r="J70" s="35" t="s">
        <v>184</v>
      </c>
    </row>
    <row r="71" spans="1:10" ht="14.5" customHeight="1">
      <c r="A71" s="34" t="s">
        <v>183</v>
      </c>
      <c r="B71" s="65"/>
      <c r="C71" s="230">
        <v>140661.04</v>
      </c>
      <c r="D71" s="230">
        <v>135799.20000000001</v>
      </c>
      <c r="E71" s="230">
        <v>136345.06</v>
      </c>
      <c r="F71" s="230">
        <v>134516.47</v>
      </c>
      <c r="G71" s="230">
        <v>132838.96</v>
      </c>
      <c r="H71" s="230">
        <v>132848.57999999999</v>
      </c>
      <c r="I71" s="230">
        <v>131632.23000000001</v>
      </c>
      <c r="J71" s="35" t="s">
        <v>183</v>
      </c>
    </row>
    <row r="72" spans="1:10" ht="14.5" customHeight="1">
      <c r="A72" s="34" t="s">
        <v>186</v>
      </c>
      <c r="B72" s="65"/>
      <c r="C72" s="230">
        <v>94091.31</v>
      </c>
      <c r="D72" s="230">
        <v>86183.95</v>
      </c>
      <c r="E72" s="230">
        <v>86974.41</v>
      </c>
      <c r="F72" s="230">
        <v>83989.66</v>
      </c>
      <c r="G72" s="230">
        <v>81459.960000000006</v>
      </c>
      <c r="H72" s="230">
        <v>84209.75</v>
      </c>
      <c r="I72" s="230">
        <v>80889.490000000005</v>
      </c>
      <c r="J72" s="35" t="s">
        <v>186</v>
      </c>
    </row>
    <row r="73" spans="1:10" ht="14.5" customHeight="1">
      <c r="A73" s="34" t="s">
        <v>190</v>
      </c>
      <c r="B73" s="65"/>
      <c r="C73" s="230">
        <v>69158.58</v>
      </c>
      <c r="D73" s="230">
        <v>63103.63</v>
      </c>
      <c r="E73" s="230">
        <v>63492.88</v>
      </c>
      <c r="F73" s="230">
        <v>62475.67</v>
      </c>
      <c r="G73" s="230">
        <v>61301.87</v>
      </c>
      <c r="H73" s="230">
        <v>61426.71</v>
      </c>
      <c r="I73" s="230">
        <v>61264.54</v>
      </c>
      <c r="J73" s="35" t="s">
        <v>190</v>
      </c>
    </row>
    <row r="74" spans="1:10" ht="14.5" customHeight="1">
      <c r="A74" s="34" t="s">
        <v>191</v>
      </c>
      <c r="B74" s="65"/>
      <c r="C74" s="230">
        <v>64609.86</v>
      </c>
      <c r="D74" s="230">
        <v>61509.4</v>
      </c>
      <c r="E74" s="230">
        <v>61260.639999999999</v>
      </c>
      <c r="F74" s="230">
        <v>60000.51</v>
      </c>
      <c r="G74" s="230">
        <v>58567.87</v>
      </c>
      <c r="H74" s="230">
        <v>59155.99</v>
      </c>
      <c r="I74" s="230">
        <v>58812.38</v>
      </c>
      <c r="J74" s="35" t="s">
        <v>191</v>
      </c>
    </row>
    <row r="75" spans="1:10" ht="14.5" customHeight="1">
      <c r="A75" s="34" t="s">
        <v>187</v>
      </c>
      <c r="B75" s="65"/>
      <c r="C75" s="230">
        <v>69288.81</v>
      </c>
      <c r="D75" s="230">
        <v>57849.43</v>
      </c>
      <c r="E75" s="230">
        <v>57814.69</v>
      </c>
      <c r="F75" s="230">
        <v>57521.2</v>
      </c>
      <c r="G75" s="230">
        <v>56426.02</v>
      </c>
      <c r="H75" s="230">
        <v>56452.69</v>
      </c>
      <c r="I75" s="230">
        <v>56407.02</v>
      </c>
      <c r="J75" s="35" t="s">
        <v>187</v>
      </c>
    </row>
    <row r="76" spans="1:10" ht="14.5" customHeight="1">
      <c r="A76" s="34" t="s">
        <v>189</v>
      </c>
      <c r="B76" s="65"/>
      <c r="C76" s="230">
        <v>67500.039999999994</v>
      </c>
      <c r="D76" s="230">
        <v>61230.84</v>
      </c>
      <c r="E76" s="230">
        <v>62085.32</v>
      </c>
      <c r="F76" s="230">
        <v>59807.37</v>
      </c>
      <c r="G76" s="230">
        <v>57707.03</v>
      </c>
      <c r="H76" s="230">
        <v>57048.09</v>
      </c>
      <c r="I76" s="230">
        <v>56045.11</v>
      </c>
      <c r="J76" s="35" t="s">
        <v>189</v>
      </c>
    </row>
    <row r="77" spans="1:10" ht="14.5" customHeight="1">
      <c r="A77" s="34" t="s">
        <v>188</v>
      </c>
      <c r="B77" s="65"/>
      <c r="C77" s="230">
        <v>53417.45</v>
      </c>
      <c r="D77" s="230">
        <v>56086.15</v>
      </c>
      <c r="E77" s="230">
        <v>56191.86</v>
      </c>
      <c r="F77" s="230">
        <v>55526.82</v>
      </c>
      <c r="G77" s="230">
        <v>55482.07</v>
      </c>
      <c r="H77" s="230">
        <v>55704.9</v>
      </c>
      <c r="I77" s="230">
        <v>55228.77</v>
      </c>
      <c r="J77" s="35" t="s">
        <v>188</v>
      </c>
    </row>
    <row r="78" spans="1:10" ht="14.5" customHeight="1">
      <c r="A78" s="34" t="s">
        <v>192</v>
      </c>
      <c r="B78" s="65"/>
      <c r="C78" s="230">
        <v>29082.54</v>
      </c>
      <c r="D78" s="230">
        <v>27140.01</v>
      </c>
      <c r="E78" s="230">
        <v>27032.42</v>
      </c>
      <c r="F78" s="230">
        <v>25908.560000000001</v>
      </c>
      <c r="G78" s="230">
        <v>25031.77</v>
      </c>
      <c r="H78" s="230">
        <v>25333.11</v>
      </c>
      <c r="I78" s="230">
        <v>24004.04</v>
      </c>
      <c r="J78" s="35" t="s">
        <v>192</v>
      </c>
    </row>
    <row r="79" spans="1:10" ht="14.5" customHeight="1">
      <c r="A79" s="34" t="s">
        <v>194</v>
      </c>
      <c r="B79" s="65"/>
      <c r="C79" s="230">
        <v>17509.75</v>
      </c>
      <c r="D79" s="230">
        <v>17733.97</v>
      </c>
      <c r="E79" s="230">
        <v>18269.97</v>
      </c>
      <c r="F79" s="230">
        <v>17634.98</v>
      </c>
      <c r="G79" s="230">
        <v>14776.38</v>
      </c>
      <c r="H79" s="230">
        <v>15336.38</v>
      </c>
      <c r="I79" s="230">
        <v>15140.78</v>
      </c>
      <c r="J79" s="35" t="s">
        <v>194</v>
      </c>
    </row>
    <row r="80" spans="1:10" ht="14.5" customHeight="1">
      <c r="A80" s="34" t="s">
        <v>193</v>
      </c>
      <c r="B80" s="65"/>
      <c r="C80" s="230">
        <v>14222.85</v>
      </c>
      <c r="D80" s="230">
        <v>14190.75</v>
      </c>
      <c r="E80" s="230">
        <v>14320.47</v>
      </c>
      <c r="F80" s="230">
        <v>13922.95</v>
      </c>
      <c r="G80" s="230">
        <v>13627.13</v>
      </c>
      <c r="H80" s="230">
        <v>13746.01</v>
      </c>
      <c r="I80" s="230">
        <v>13323.68</v>
      </c>
      <c r="J80" s="35" t="s">
        <v>193</v>
      </c>
    </row>
    <row r="81" spans="1:10" ht="5.25" customHeight="1">
      <c r="A81" s="244"/>
      <c r="B81" s="244"/>
      <c r="C81" s="245"/>
      <c r="D81" s="245"/>
      <c r="E81" s="245"/>
      <c r="F81" s="245"/>
      <c r="G81" s="245"/>
      <c r="H81" s="245"/>
      <c r="I81" s="245"/>
      <c r="J81" s="253"/>
    </row>
    <row r="82" spans="1:10" ht="5.25" customHeight="1">
      <c r="A82" s="116"/>
      <c r="B82" s="116"/>
      <c r="C82" s="231"/>
      <c r="D82" s="231"/>
      <c r="E82" s="231"/>
      <c r="F82" s="231"/>
      <c r="G82" s="231"/>
      <c r="H82" s="231"/>
      <c r="I82" s="231"/>
      <c r="J82" s="66"/>
    </row>
    <row r="83" spans="1:10" ht="14.5" customHeight="1">
      <c r="A83" s="252" t="s">
        <v>195</v>
      </c>
      <c r="B83" s="232"/>
      <c r="C83" s="111">
        <v>956298.93</v>
      </c>
      <c r="D83" s="111">
        <v>899564.25</v>
      </c>
      <c r="E83" s="111">
        <v>901857.34</v>
      </c>
      <c r="F83" s="111">
        <v>886589.54</v>
      </c>
      <c r="G83" s="111">
        <v>868154.63</v>
      </c>
      <c r="H83" s="111">
        <v>872679.13</v>
      </c>
      <c r="I83" s="111">
        <v>860828.84</v>
      </c>
      <c r="J83" s="241" t="s">
        <v>196</v>
      </c>
    </row>
    <row r="84" spans="1:10" ht="14.5" customHeight="1">
      <c r="A84" s="24"/>
      <c r="B84" s="24"/>
      <c r="C84" s="134"/>
      <c r="D84" s="134"/>
      <c r="E84" s="134"/>
      <c r="F84" s="134"/>
      <c r="G84" s="134"/>
      <c r="H84" s="134"/>
      <c r="I84" s="134"/>
      <c r="J84" s="13"/>
    </row>
    <row r="85" spans="1:10" ht="14.5" customHeight="1">
      <c r="A85" s="137"/>
      <c r="C85" s="134"/>
      <c r="D85" s="134"/>
      <c r="E85" s="134"/>
      <c r="F85" s="134"/>
      <c r="G85" s="134"/>
      <c r="H85" s="134"/>
      <c r="I85" s="134"/>
      <c r="J85" s="138"/>
    </row>
    <row r="86" spans="1:10" ht="14.5" customHeight="1">
      <c r="A86" s="24"/>
      <c r="B86" s="24"/>
      <c r="C86" s="134"/>
      <c r="D86" s="134"/>
      <c r="E86" s="134"/>
      <c r="F86" s="134"/>
      <c r="G86" s="134"/>
      <c r="H86" s="134"/>
      <c r="I86" s="134"/>
      <c r="J86" s="13"/>
    </row>
    <row r="87" spans="1:10" ht="14.5" customHeight="1">
      <c r="A87" s="24"/>
      <c r="B87" s="24"/>
      <c r="C87" s="134"/>
      <c r="D87" s="134"/>
      <c r="E87" s="134"/>
      <c r="F87" s="134"/>
      <c r="G87" s="134"/>
      <c r="H87" s="134"/>
      <c r="I87" s="134"/>
      <c r="J87" s="13"/>
    </row>
    <row r="88" spans="1:10" ht="14.5" customHeight="1">
      <c r="A88" s="24"/>
      <c r="B88" s="24"/>
      <c r="C88" s="134"/>
      <c r="D88" s="134"/>
      <c r="E88" s="134"/>
      <c r="F88" s="134"/>
      <c r="G88" s="134"/>
      <c r="H88" s="134"/>
      <c r="I88" s="134"/>
      <c r="J88" s="13"/>
    </row>
    <row r="89" spans="1:10" ht="14.5" customHeight="1">
      <c r="A89" s="24"/>
      <c r="B89" s="24"/>
      <c r="C89" s="134"/>
      <c r="D89" s="134"/>
      <c r="E89" s="134"/>
      <c r="F89" s="134"/>
      <c r="G89" s="134"/>
      <c r="H89" s="134"/>
      <c r="I89" s="134"/>
      <c r="J89" s="13"/>
    </row>
    <row r="90" spans="1:10" ht="14.5" customHeight="1">
      <c r="A90" s="24"/>
      <c r="B90" s="24"/>
      <c r="C90" s="134"/>
      <c r="D90" s="134"/>
      <c r="E90" s="134"/>
      <c r="F90" s="134"/>
      <c r="G90" s="134"/>
      <c r="H90" s="134"/>
      <c r="I90" s="134"/>
      <c r="J90" s="13"/>
    </row>
    <row r="91" spans="1:10" ht="14.5" customHeight="1">
      <c r="A91" s="24"/>
      <c r="B91" s="24"/>
      <c r="C91" s="134"/>
      <c r="D91" s="134"/>
      <c r="E91" s="134"/>
      <c r="F91" s="134"/>
      <c r="G91" s="134"/>
      <c r="H91" s="134"/>
      <c r="I91" s="134"/>
      <c r="J91" s="13"/>
    </row>
    <row r="92" spans="1:10" ht="14.5" customHeight="1">
      <c r="A92" s="24"/>
      <c r="B92" s="24"/>
      <c r="C92" s="134"/>
      <c r="D92" s="134"/>
      <c r="E92" s="134"/>
      <c r="F92" s="134"/>
      <c r="G92" s="134"/>
      <c r="H92" s="134"/>
      <c r="I92" s="134"/>
      <c r="J92" s="13"/>
    </row>
    <row r="93" spans="1:10" ht="14.5" customHeight="1">
      <c r="A93" s="24"/>
      <c r="B93" s="24"/>
      <c r="C93" s="134"/>
      <c r="D93" s="134"/>
      <c r="E93" s="134"/>
      <c r="F93" s="134"/>
      <c r="G93" s="134"/>
      <c r="H93" s="134"/>
      <c r="I93" s="134"/>
      <c r="J93" s="13"/>
    </row>
    <row r="94" spans="1:10" ht="14.5" customHeight="1">
      <c r="A94" s="24"/>
      <c r="B94" s="24"/>
      <c r="C94" s="134"/>
      <c r="D94" s="134"/>
      <c r="E94" s="134"/>
      <c r="F94" s="134"/>
      <c r="G94" s="134"/>
      <c r="H94" s="134"/>
      <c r="I94" s="134"/>
      <c r="J94" s="13"/>
    </row>
    <row r="95" spans="1:10" ht="14.5" customHeight="1">
      <c r="A95" s="24"/>
      <c r="B95" s="24"/>
      <c r="C95" s="134"/>
      <c r="D95" s="134"/>
      <c r="E95" s="134"/>
      <c r="F95" s="134"/>
      <c r="G95" s="134"/>
      <c r="H95" s="134"/>
      <c r="I95" s="134"/>
      <c r="J95" s="13"/>
    </row>
    <row r="96" spans="1:10" ht="14.5" customHeight="1">
      <c r="A96" s="24"/>
      <c r="B96" s="24"/>
      <c r="C96" s="134"/>
      <c r="D96" s="134"/>
      <c r="E96" s="134"/>
      <c r="F96" s="134"/>
      <c r="G96" s="134"/>
      <c r="H96" s="134"/>
      <c r="I96" s="134"/>
      <c r="J96" s="13"/>
    </row>
    <row r="97" spans="1:10" ht="14.5" customHeight="1">
      <c r="A97" s="24"/>
      <c r="B97" s="24"/>
      <c r="C97" s="134"/>
      <c r="D97" s="134"/>
      <c r="E97" s="134"/>
      <c r="F97" s="134"/>
      <c r="G97" s="134"/>
      <c r="H97" s="134"/>
      <c r="I97" s="134"/>
      <c r="J97" s="13"/>
    </row>
    <row r="98" spans="1:10" ht="14.5" customHeight="1">
      <c r="A98" s="24"/>
      <c r="B98" s="24"/>
      <c r="C98" s="134"/>
      <c r="D98" s="134"/>
      <c r="E98" s="134"/>
      <c r="F98" s="134"/>
      <c r="G98" s="134"/>
      <c r="H98" s="134"/>
      <c r="I98" s="134"/>
      <c r="J98" s="13"/>
    </row>
    <row r="99" spans="1:10" ht="14.5" customHeight="1">
      <c r="A99" s="24"/>
      <c r="B99" s="24"/>
      <c r="C99" s="134"/>
      <c r="D99" s="134"/>
      <c r="E99" s="134"/>
      <c r="F99" s="134"/>
      <c r="G99" s="134"/>
      <c r="H99" s="134"/>
      <c r="I99" s="134"/>
      <c r="J99" s="13"/>
    </row>
    <row r="100" spans="1:10" ht="14.5" customHeight="1">
      <c r="A100" s="24"/>
      <c r="B100" s="24"/>
      <c r="C100" s="134"/>
      <c r="D100" s="134"/>
      <c r="E100" s="134"/>
      <c r="F100" s="134"/>
      <c r="G100" s="134"/>
      <c r="H100" s="134"/>
      <c r="I100" s="134"/>
      <c r="J100" s="13"/>
    </row>
    <row r="101" spans="1:10" ht="14.5" customHeight="1">
      <c r="A101" s="24"/>
      <c r="B101" s="24"/>
      <c r="C101" s="134"/>
      <c r="D101" s="134"/>
      <c r="E101" s="134"/>
      <c r="F101" s="134"/>
      <c r="G101" s="134"/>
      <c r="H101" s="134"/>
      <c r="I101" s="134"/>
      <c r="J101" s="13"/>
    </row>
    <row r="102" spans="1:10" ht="14.5" customHeight="1">
      <c r="A102" s="24"/>
      <c r="B102" s="24"/>
      <c r="C102" s="134"/>
      <c r="D102" s="134"/>
      <c r="E102" s="134"/>
      <c r="F102" s="134"/>
      <c r="G102" s="134"/>
      <c r="H102" s="134"/>
      <c r="I102" s="134"/>
      <c r="J102" s="13"/>
    </row>
    <row r="103" spans="1:10" ht="14.5" customHeight="1">
      <c r="A103" s="24"/>
      <c r="B103" s="24"/>
      <c r="C103" s="134"/>
      <c r="D103" s="134"/>
      <c r="E103" s="134"/>
      <c r="F103" s="134"/>
      <c r="G103" s="134"/>
      <c r="H103" s="134"/>
      <c r="I103" s="134"/>
      <c r="J103" s="13"/>
    </row>
    <row r="104" spans="1:10" ht="14.5" customHeight="1">
      <c r="A104" s="24"/>
      <c r="B104" s="24"/>
      <c r="C104" s="134"/>
      <c r="D104" s="134"/>
      <c r="E104" s="134"/>
      <c r="F104" s="134"/>
      <c r="G104" s="134"/>
      <c r="H104" s="134"/>
      <c r="I104" s="134"/>
      <c r="J104" s="13"/>
    </row>
    <row r="105" spans="1:10" ht="14.5" customHeight="1">
      <c r="A105" s="24"/>
      <c r="B105" s="24"/>
      <c r="C105" s="134"/>
      <c r="D105" s="134"/>
      <c r="E105" s="134"/>
      <c r="F105" s="134"/>
      <c r="G105" s="134"/>
      <c r="H105" s="134"/>
      <c r="I105" s="134"/>
      <c r="J105" s="13"/>
    </row>
    <row r="106" spans="1:10" ht="14.5" customHeight="1">
      <c r="A106" s="24"/>
      <c r="B106" s="24"/>
      <c r="C106" s="134"/>
      <c r="D106" s="134"/>
      <c r="E106" s="134"/>
      <c r="F106" s="134"/>
      <c r="G106" s="134"/>
      <c r="H106" s="134"/>
      <c r="I106" s="134"/>
      <c r="J106" s="13"/>
    </row>
    <row r="107" spans="1:10" ht="9" customHeight="1">
      <c r="A107" s="24"/>
      <c r="B107" s="24"/>
      <c r="C107" s="134"/>
      <c r="D107" s="134"/>
      <c r="E107" s="134"/>
      <c r="F107" s="134"/>
      <c r="G107" s="134"/>
      <c r="H107" s="134"/>
      <c r="I107" s="134"/>
      <c r="J107" s="13"/>
    </row>
    <row r="108" spans="1:10" s="20" customFormat="1" ht="12" customHeight="1">
      <c r="A108" s="572"/>
      <c r="B108" s="56" t="s">
        <v>83</v>
      </c>
      <c r="D108" s="22"/>
      <c r="E108" s="22"/>
      <c r="F108" s="22"/>
      <c r="G108" s="22"/>
      <c r="H108" s="22"/>
      <c r="I108" s="22"/>
      <c r="J108" s="22"/>
    </row>
    <row r="109" spans="1:10" s="20" customFormat="1" ht="12" customHeight="1">
      <c r="A109" s="574"/>
      <c r="B109" s="56" t="s">
        <v>73</v>
      </c>
      <c r="D109" s="22"/>
      <c r="E109" s="22"/>
      <c r="F109" s="22"/>
      <c r="G109" s="22"/>
      <c r="H109" s="22"/>
      <c r="I109" s="22"/>
      <c r="J109" s="22"/>
    </row>
    <row r="110" spans="1:10" s="20" customFormat="1" ht="12" customHeight="1">
      <c r="A110" s="574"/>
    </row>
    <row r="111" spans="1:10" s="20" customFormat="1" ht="12" customHeight="1">
      <c r="A111" s="574"/>
      <c r="B111" s="18"/>
    </row>
  </sheetData>
  <mergeCells count="5">
    <mergeCell ref="A11:B11"/>
    <mergeCell ref="A3:A4"/>
    <mergeCell ref="A108:A111"/>
    <mergeCell ref="A53:A56"/>
    <mergeCell ref="A59:A60"/>
  </mergeCells>
  <hyperlinks>
    <hyperlink ref="J3" location="'Inhoudsopgave Zuivel in cijfers'!A1" display="Terug naar inhoudsopgave" xr:uid="{00000000-0004-0000-0200-000000000000}"/>
    <hyperlink ref="J4" location="'Inhoudsopgave Zuivel in cijfers'!A1" display="Back to table of contents" xr:uid="{00000000-0004-0000-0200-00000100000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BBD25B"/>
  </sheetPr>
  <dimension ref="A1:M216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59</v>
      </c>
      <c r="B3" s="106" t="s">
        <v>564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565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3605533.5219999989</v>
      </c>
      <c r="D12" s="113">
        <v>4148857.2700000005</v>
      </c>
      <c r="E12" s="113">
        <v>4459268.1780000012</v>
      </c>
      <c r="F12" s="113">
        <v>4500531.716</v>
      </c>
      <c r="G12" s="113">
        <v>4761766.9629999995</v>
      </c>
      <c r="H12" s="113">
        <v>4991476.1520000035</v>
      </c>
      <c r="I12" s="113">
        <v>5234248.6409999989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34" t="s">
        <v>14</v>
      </c>
      <c r="B14" s="65"/>
      <c r="C14" s="110">
        <v>763548.8</v>
      </c>
      <c r="D14" s="110">
        <v>894420.29</v>
      </c>
      <c r="E14" s="110">
        <v>913574.84199999995</v>
      </c>
      <c r="F14" s="110">
        <v>891213.99699999997</v>
      </c>
      <c r="G14" s="110">
        <v>902250.61300000001</v>
      </c>
      <c r="H14" s="110">
        <v>953405.57700000005</v>
      </c>
      <c r="I14" s="110">
        <v>1000565.444</v>
      </c>
      <c r="J14" s="35" t="s">
        <v>93</v>
      </c>
    </row>
    <row r="15" spans="1:10" s="116" customFormat="1" ht="14.25" customHeight="1">
      <c r="A15" s="34" t="s">
        <v>22</v>
      </c>
      <c r="B15" s="65"/>
      <c r="C15" s="110">
        <v>510847.7</v>
      </c>
      <c r="D15" s="110">
        <v>493660.41800000001</v>
      </c>
      <c r="E15" s="110">
        <v>516333.69300000003</v>
      </c>
      <c r="F15" s="110">
        <v>535216.31900000002</v>
      </c>
      <c r="G15" s="110">
        <v>565500.13199999998</v>
      </c>
      <c r="H15" s="110">
        <v>579983.674</v>
      </c>
      <c r="I15" s="110">
        <v>634623.06900000002</v>
      </c>
      <c r="J15" s="35" t="s">
        <v>23</v>
      </c>
    </row>
    <row r="16" spans="1:10" s="247" customFormat="1" ht="14.25" customHeight="1">
      <c r="A16" s="252" t="s">
        <v>60</v>
      </c>
      <c r="B16" s="232"/>
      <c r="C16" s="113">
        <v>355236.522</v>
      </c>
      <c r="D16" s="113">
        <v>379648.65899999999</v>
      </c>
      <c r="E16" s="113">
        <v>382284.49699999997</v>
      </c>
      <c r="F16" s="113">
        <v>410562.78100000002</v>
      </c>
      <c r="G16" s="113">
        <v>469683.97700000001</v>
      </c>
      <c r="H16" s="113">
        <v>497412.32199999999</v>
      </c>
      <c r="I16" s="113">
        <v>541153.06400000001</v>
      </c>
      <c r="J16" s="241" t="s">
        <v>70</v>
      </c>
    </row>
    <row r="17" spans="1:10" s="116" customFormat="1" ht="14.25" customHeight="1">
      <c r="A17" s="34" t="s">
        <v>15</v>
      </c>
      <c r="B17" s="65"/>
      <c r="C17" s="110">
        <v>333350</v>
      </c>
      <c r="D17" s="110">
        <v>402398.03200000001</v>
      </c>
      <c r="E17" s="110">
        <v>507874.03399999999</v>
      </c>
      <c r="F17" s="110">
        <v>458418.95799999998</v>
      </c>
      <c r="G17" s="110">
        <v>479159.73</v>
      </c>
      <c r="H17" s="110">
        <v>508108.20600000001</v>
      </c>
      <c r="I17" s="110">
        <v>534700.57400000002</v>
      </c>
      <c r="J17" s="35" t="s">
        <v>16</v>
      </c>
    </row>
    <row r="18" spans="1:10" s="116" customFormat="1" ht="14.25" customHeight="1">
      <c r="A18" s="34" t="s">
        <v>18</v>
      </c>
      <c r="B18" s="65"/>
      <c r="C18" s="110">
        <v>252125.3</v>
      </c>
      <c r="D18" s="110">
        <v>288134.44799999997</v>
      </c>
      <c r="E18" s="110">
        <v>310561.11700000003</v>
      </c>
      <c r="F18" s="110">
        <v>327843.59299999999</v>
      </c>
      <c r="G18" s="110">
        <v>359155.35499999998</v>
      </c>
      <c r="H18" s="110">
        <v>410686.79200000002</v>
      </c>
      <c r="I18" s="110">
        <v>434881.08399999997</v>
      </c>
      <c r="J18" s="35" t="s">
        <v>19</v>
      </c>
    </row>
    <row r="19" spans="1:10" s="116" customFormat="1" ht="14.25" customHeight="1">
      <c r="A19" s="34" t="s">
        <v>61</v>
      </c>
      <c r="B19" s="65"/>
      <c r="C19" s="110">
        <v>278941.40000000002</v>
      </c>
      <c r="D19" s="110">
        <v>356316.74</v>
      </c>
      <c r="E19" s="110">
        <v>410106.53499999997</v>
      </c>
      <c r="F19" s="110">
        <v>436154.63699999999</v>
      </c>
      <c r="G19" s="110">
        <v>445194.70699999999</v>
      </c>
      <c r="H19" s="110">
        <v>435570.212</v>
      </c>
      <c r="I19" s="110">
        <v>420416.516</v>
      </c>
      <c r="J19" s="35" t="s">
        <v>17</v>
      </c>
    </row>
    <row r="20" spans="1:10" s="116" customFormat="1" ht="14.25" customHeight="1">
      <c r="A20" s="34" t="s">
        <v>24</v>
      </c>
      <c r="B20" s="65"/>
      <c r="C20" s="110">
        <v>124856.8</v>
      </c>
      <c r="D20" s="110">
        <v>138254.50599999999</v>
      </c>
      <c r="E20" s="110">
        <v>141547.04699999999</v>
      </c>
      <c r="F20" s="110">
        <v>153949.01699999999</v>
      </c>
      <c r="G20" s="110">
        <v>161860.60399999999</v>
      </c>
      <c r="H20" s="110">
        <v>179035.84099999999</v>
      </c>
      <c r="I20" s="110">
        <v>191038.64</v>
      </c>
      <c r="J20" s="35" t="s">
        <v>25</v>
      </c>
    </row>
    <row r="21" spans="1:10" s="116" customFormat="1" ht="14.25" customHeight="1">
      <c r="A21" s="34" t="s">
        <v>20</v>
      </c>
      <c r="B21" s="65"/>
      <c r="C21" s="110">
        <v>120682.3</v>
      </c>
      <c r="D21" s="110">
        <v>126309.611</v>
      </c>
      <c r="E21" s="110">
        <v>137314.65700000001</v>
      </c>
      <c r="F21" s="110">
        <v>140294.68900000001</v>
      </c>
      <c r="G21" s="110">
        <v>182252.79300000001</v>
      </c>
      <c r="H21" s="110">
        <v>154759.58199999999</v>
      </c>
      <c r="I21" s="110">
        <v>165035.17600000001</v>
      </c>
      <c r="J21" s="35" t="s">
        <v>21</v>
      </c>
    </row>
    <row r="22" spans="1:10" s="116" customFormat="1" ht="14.25" customHeight="1">
      <c r="A22" s="34" t="s">
        <v>29</v>
      </c>
      <c r="B22" s="65"/>
      <c r="C22" s="110">
        <v>111956.8</v>
      </c>
      <c r="D22" s="110">
        <v>133523.31400000001</v>
      </c>
      <c r="E22" s="110">
        <v>136293.522</v>
      </c>
      <c r="F22" s="110">
        <v>135845.39600000001</v>
      </c>
      <c r="G22" s="110">
        <v>138590.77600000001</v>
      </c>
      <c r="H22" s="110">
        <v>151549.93299999999</v>
      </c>
      <c r="I22" s="110">
        <v>162073.73199999999</v>
      </c>
      <c r="J22" s="35" t="s">
        <v>30</v>
      </c>
    </row>
    <row r="23" spans="1:10" s="116" customFormat="1" ht="14.25" customHeight="1">
      <c r="A23" s="34" t="s">
        <v>31</v>
      </c>
      <c r="B23" s="65"/>
      <c r="C23" s="110">
        <v>76240.800000000003</v>
      </c>
      <c r="D23" s="110">
        <v>101453.70299999999</v>
      </c>
      <c r="E23" s="110">
        <v>108654.595</v>
      </c>
      <c r="F23" s="110">
        <v>107212.96400000001</v>
      </c>
      <c r="G23" s="110">
        <v>117932.28</v>
      </c>
      <c r="H23" s="110">
        <v>135618.31</v>
      </c>
      <c r="I23" s="110">
        <v>140386.614</v>
      </c>
      <c r="J23" s="35" t="s">
        <v>32</v>
      </c>
    </row>
    <row r="24" spans="1:10" s="116" customFormat="1" ht="14.25" customHeight="1">
      <c r="A24" s="34" t="s">
        <v>66</v>
      </c>
      <c r="B24" s="65"/>
      <c r="C24" s="110">
        <v>89971.5</v>
      </c>
      <c r="D24" s="110">
        <v>105776.935</v>
      </c>
      <c r="E24" s="110">
        <v>110434.212</v>
      </c>
      <c r="F24" s="110">
        <v>112497.88499999999</v>
      </c>
      <c r="G24" s="110">
        <v>120942.482</v>
      </c>
      <c r="H24" s="110">
        <v>128430.916</v>
      </c>
      <c r="I24" s="110">
        <v>135567.25</v>
      </c>
      <c r="J24" s="35" t="s">
        <v>109</v>
      </c>
    </row>
    <row r="25" spans="1:10" s="116" customFormat="1" ht="14.25" customHeight="1">
      <c r="A25" s="34" t="s">
        <v>64</v>
      </c>
      <c r="B25" s="65"/>
      <c r="C25" s="110">
        <v>49179.6</v>
      </c>
      <c r="D25" s="110">
        <v>94941.222999999998</v>
      </c>
      <c r="E25" s="110">
        <v>107809.069</v>
      </c>
      <c r="F25" s="110">
        <v>113774.60799999999</v>
      </c>
      <c r="G25" s="110">
        <v>112380.433</v>
      </c>
      <c r="H25" s="110">
        <v>123592.659</v>
      </c>
      <c r="I25" s="110">
        <v>113096.936</v>
      </c>
      <c r="J25" s="35" t="s">
        <v>43</v>
      </c>
    </row>
    <row r="26" spans="1:10" s="116" customFormat="1" ht="14.25" customHeight="1">
      <c r="A26" s="34" t="s">
        <v>27</v>
      </c>
      <c r="B26" s="65"/>
      <c r="C26" s="110">
        <v>87385</v>
      </c>
      <c r="D26" s="110">
        <v>101563.28200000001</v>
      </c>
      <c r="E26" s="110">
        <v>106636.231</v>
      </c>
      <c r="F26" s="110">
        <v>110494.245</v>
      </c>
      <c r="G26" s="110">
        <v>109684.86</v>
      </c>
      <c r="H26" s="110">
        <v>116725.586</v>
      </c>
      <c r="I26" s="110">
        <v>112541.92</v>
      </c>
      <c r="J26" s="35" t="s">
        <v>28</v>
      </c>
    </row>
    <row r="27" spans="1:10" s="116" customFormat="1" ht="14.25" customHeight="1">
      <c r="A27" s="34" t="s">
        <v>36</v>
      </c>
      <c r="B27" s="65"/>
      <c r="C27" s="110">
        <v>48293.3</v>
      </c>
      <c r="D27" s="110">
        <v>57434.673999999999</v>
      </c>
      <c r="E27" s="110">
        <v>64127.618999999999</v>
      </c>
      <c r="F27" s="110">
        <v>70195.323000000004</v>
      </c>
      <c r="G27" s="110">
        <v>79025.964000000007</v>
      </c>
      <c r="H27" s="110">
        <v>83131.039999999994</v>
      </c>
      <c r="I27" s="110">
        <v>86900.67</v>
      </c>
      <c r="J27" s="35" t="s">
        <v>36</v>
      </c>
    </row>
    <row r="28" spans="1:10" s="116" customFormat="1" ht="14.25" customHeight="1">
      <c r="A28" s="34" t="s">
        <v>34</v>
      </c>
      <c r="B28" s="65"/>
      <c r="C28" s="110">
        <v>50256.5</v>
      </c>
      <c r="D28" s="110">
        <v>63615.201999999997</v>
      </c>
      <c r="E28" s="110">
        <v>63682.01</v>
      </c>
      <c r="F28" s="110">
        <v>58163.824000000001</v>
      </c>
      <c r="G28" s="110">
        <v>66391.682000000001</v>
      </c>
      <c r="H28" s="110">
        <v>71495.466</v>
      </c>
      <c r="I28" s="110">
        <v>76489.277000000002</v>
      </c>
      <c r="J28" s="35" t="s">
        <v>35</v>
      </c>
    </row>
    <row r="29" spans="1:10" s="116" customFormat="1" ht="14.25" customHeight="1">
      <c r="A29" s="34" t="s">
        <v>33</v>
      </c>
      <c r="B29" s="65"/>
      <c r="C29" s="110">
        <v>75712.600000000006</v>
      </c>
      <c r="D29" s="110">
        <v>70482.089000000007</v>
      </c>
      <c r="E29" s="110">
        <v>70567.589000000007</v>
      </c>
      <c r="F29" s="110">
        <v>69852.076000000001</v>
      </c>
      <c r="G29" s="110">
        <v>70322.846000000005</v>
      </c>
      <c r="H29" s="110">
        <v>71982.66</v>
      </c>
      <c r="I29" s="110">
        <v>74504.254000000001</v>
      </c>
      <c r="J29" s="35" t="s">
        <v>33</v>
      </c>
    </row>
    <row r="30" spans="1:10" s="116" customFormat="1" ht="14.25" customHeight="1">
      <c r="A30" s="34" t="s">
        <v>37</v>
      </c>
      <c r="B30" s="65"/>
      <c r="C30" s="110">
        <v>57688.5</v>
      </c>
      <c r="D30" s="110">
        <v>82773.067999999999</v>
      </c>
      <c r="E30" s="110">
        <v>86169.184999999998</v>
      </c>
      <c r="F30" s="110">
        <v>67874.945000000007</v>
      </c>
      <c r="G30" s="110">
        <v>67269.178</v>
      </c>
      <c r="H30" s="110">
        <v>58408.332000000002</v>
      </c>
      <c r="I30" s="110">
        <v>72149.846999999994</v>
      </c>
      <c r="J30" s="35" t="s">
        <v>38</v>
      </c>
    </row>
    <row r="31" spans="1:10" s="116" customFormat="1" ht="14.25" customHeight="1">
      <c r="A31" s="34" t="s">
        <v>51</v>
      </c>
      <c r="B31" s="65"/>
      <c r="C31" s="110">
        <v>47791.9</v>
      </c>
      <c r="D31" s="110">
        <v>59623.396000000001</v>
      </c>
      <c r="E31" s="110">
        <v>68528.623000000007</v>
      </c>
      <c r="F31" s="110">
        <v>61327.078000000001</v>
      </c>
      <c r="G31" s="110">
        <v>69058.910999999993</v>
      </c>
      <c r="H31" s="110">
        <v>69325.831000000006</v>
      </c>
      <c r="I31" s="110">
        <v>62625.565000000002</v>
      </c>
      <c r="J31" s="35" t="s">
        <v>52</v>
      </c>
    </row>
    <row r="32" spans="1:10" s="116" customFormat="1" ht="14.25" customHeight="1">
      <c r="A32" s="34" t="s">
        <v>44</v>
      </c>
      <c r="B32" s="65"/>
      <c r="C32" s="110">
        <v>54340.4</v>
      </c>
      <c r="D32" s="110">
        <v>43427.42</v>
      </c>
      <c r="E32" s="110">
        <v>49558.337</v>
      </c>
      <c r="F32" s="110">
        <v>61158.146000000001</v>
      </c>
      <c r="G32" s="110">
        <v>56649.216</v>
      </c>
      <c r="H32" s="110">
        <v>57240.15</v>
      </c>
      <c r="I32" s="110">
        <v>56618.328999999998</v>
      </c>
      <c r="J32" s="35" t="s">
        <v>45</v>
      </c>
    </row>
    <row r="33" spans="1:10" s="116" customFormat="1" ht="14.25" customHeight="1">
      <c r="A33" s="34" t="s">
        <v>504</v>
      </c>
      <c r="B33" s="65"/>
      <c r="C33" s="110">
        <v>22862</v>
      </c>
      <c r="D33" s="110">
        <v>31747.732</v>
      </c>
      <c r="E33" s="110">
        <v>36490.360999999997</v>
      </c>
      <c r="F33" s="110">
        <v>38201.822999999997</v>
      </c>
      <c r="G33" s="110">
        <v>42518.781999999999</v>
      </c>
      <c r="H33" s="110">
        <v>48696.247000000003</v>
      </c>
      <c r="I33" s="110">
        <v>51395.764000000003</v>
      </c>
      <c r="J33" s="35" t="s">
        <v>505</v>
      </c>
    </row>
    <row r="34" spans="1:10" s="116" customFormat="1" ht="14.25" customHeight="1">
      <c r="A34" s="34" t="s">
        <v>47</v>
      </c>
      <c r="B34" s="65"/>
      <c r="C34" s="110">
        <v>22105.9</v>
      </c>
      <c r="D34" s="110">
        <v>28139.386999999999</v>
      </c>
      <c r="E34" s="110">
        <v>33447.451000000001</v>
      </c>
      <c r="F34" s="110">
        <v>35071.637999999999</v>
      </c>
      <c r="G34" s="110">
        <v>37585.989000000001</v>
      </c>
      <c r="H34" s="110">
        <v>41636.809000000001</v>
      </c>
      <c r="I34" s="110">
        <v>43760.762000000002</v>
      </c>
      <c r="J34" s="35" t="s">
        <v>48</v>
      </c>
    </row>
    <row r="35" spans="1:10" s="116" customFormat="1" ht="14.25" customHeight="1">
      <c r="A35" s="34" t="s">
        <v>65</v>
      </c>
      <c r="B35" s="65"/>
      <c r="C35" s="110">
        <v>20376.7</v>
      </c>
      <c r="D35" s="110">
        <v>26998.353999999999</v>
      </c>
      <c r="E35" s="110">
        <v>28704.11</v>
      </c>
      <c r="F35" s="110">
        <v>27408.751</v>
      </c>
      <c r="G35" s="110">
        <v>28936.976999999999</v>
      </c>
      <c r="H35" s="110">
        <v>30682.133000000002</v>
      </c>
      <c r="I35" s="110">
        <v>31865.38</v>
      </c>
      <c r="J35" s="35" t="s">
        <v>39</v>
      </c>
    </row>
    <row r="36" spans="1:10" s="116" customFormat="1" ht="14.25" customHeight="1">
      <c r="A36" s="34" t="s">
        <v>63</v>
      </c>
      <c r="B36" s="65"/>
      <c r="C36" s="110">
        <v>11441.9</v>
      </c>
      <c r="D36" s="110">
        <v>17044.204000000002</v>
      </c>
      <c r="E36" s="110">
        <v>19829.093000000001</v>
      </c>
      <c r="F36" s="110">
        <v>22730.989000000001</v>
      </c>
      <c r="G36" s="110">
        <v>22878.933000000001</v>
      </c>
      <c r="H36" s="110">
        <v>23239.641</v>
      </c>
      <c r="I36" s="110">
        <v>25921.054</v>
      </c>
      <c r="J36" s="35" t="s">
        <v>53</v>
      </c>
    </row>
    <row r="37" spans="1:10" s="116" customFormat="1" ht="14.25" customHeight="1">
      <c r="A37" s="34" t="s">
        <v>40</v>
      </c>
      <c r="B37" s="65"/>
      <c r="C37" s="110">
        <v>15221.8</v>
      </c>
      <c r="D37" s="110">
        <v>17131.874</v>
      </c>
      <c r="E37" s="110">
        <v>17916.424999999999</v>
      </c>
      <c r="F37" s="110">
        <v>21845.366999999998</v>
      </c>
      <c r="G37" s="110">
        <v>22559.556</v>
      </c>
      <c r="H37" s="110">
        <v>23866.558000000001</v>
      </c>
      <c r="I37" s="110">
        <v>25518.817999999999</v>
      </c>
      <c r="J37" s="35" t="s">
        <v>41</v>
      </c>
    </row>
    <row r="38" spans="1:10" s="116" customFormat="1" ht="14.25" customHeight="1">
      <c r="A38" s="34" t="s">
        <v>42</v>
      </c>
      <c r="B38" s="65"/>
      <c r="C38" s="110">
        <v>11182.2</v>
      </c>
      <c r="D38" s="110">
        <v>12247.710999999999</v>
      </c>
      <c r="E38" s="110">
        <v>13621.155000000001</v>
      </c>
      <c r="F38" s="110">
        <v>14123.116</v>
      </c>
      <c r="G38" s="110">
        <v>14597.114</v>
      </c>
      <c r="H38" s="110">
        <v>15028.325999999999</v>
      </c>
      <c r="I38" s="110">
        <v>16761.715</v>
      </c>
      <c r="J38" s="35" t="s">
        <v>42</v>
      </c>
    </row>
    <row r="39" spans="1:10" s="116" customFormat="1" ht="14.25" customHeight="1">
      <c r="A39" s="34" t="s">
        <v>49</v>
      </c>
      <c r="B39" s="65"/>
      <c r="C39" s="110">
        <v>7269.6</v>
      </c>
      <c r="D39" s="110">
        <v>9375.1779999999999</v>
      </c>
      <c r="E39" s="110">
        <v>9479.2630000000008</v>
      </c>
      <c r="F39" s="110">
        <v>11087.710999999999</v>
      </c>
      <c r="G39" s="110">
        <v>11249.717000000001</v>
      </c>
      <c r="H39" s="110">
        <v>12164.735000000001</v>
      </c>
      <c r="I39" s="110">
        <v>13714.902</v>
      </c>
      <c r="J39" s="35" t="s">
        <v>50</v>
      </c>
    </row>
    <row r="40" spans="1:10" s="116" customFormat="1" ht="14.25" customHeight="1">
      <c r="A40" s="34" t="s">
        <v>46</v>
      </c>
      <c r="B40" s="65"/>
      <c r="C40" s="230">
        <v>6667.7</v>
      </c>
      <c r="D40" s="230">
        <v>12415.82</v>
      </c>
      <c r="E40" s="230">
        <v>7722.9059999999999</v>
      </c>
      <c r="F40" s="230">
        <v>8011.84</v>
      </c>
      <c r="G40" s="230">
        <v>8133.3559999999998</v>
      </c>
      <c r="H40" s="230">
        <v>9698.6139999999996</v>
      </c>
      <c r="I40" s="230">
        <v>9942.2849999999999</v>
      </c>
      <c r="J40" s="35" t="s">
        <v>46</v>
      </c>
    </row>
    <row r="41" spans="1:10" s="116" customFormat="1" ht="14.25" customHeight="1">
      <c r="A41" s="65"/>
      <c r="B41" s="65"/>
      <c r="C41" s="110"/>
      <c r="D41" s="110"/>
      <c r="E41" s="110"/>
      <c r="F41" s="110"/>
      <c r="G41" s="110"/>
      <c r="H41" s="110"/>
      <c r="I41" s="110"/>
      <c r="J41" s="66"/>
    </row>
    <row r="42" spans="1:10" s="116" customFormat="1" ht="14.25" customHeight="1">
      <c r="A42" s="65"/>
      <c r="B42" s="65"/>
      <c r="C42" s="352"/>
      <c r="D42" s="352"/>
      <c r="E42" s="352"/>
      <c r="F42" s="352"/>
      <c r="G42" s="352"/>
      <c r="H42" s="352"/>
      <c r="I42" s="352"/>
    </row>
    <row r="43" spans="1:10" s="116" customFormat="1" ht="14.25" customHeight="1">
      <c r="A43" s="65"/>
      <c r="B43" s="65"/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A44" s="65"/>
      <c r="B44" s="65"/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A45" s="65"/>
      <c r="B45" s="65"/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A47" s="65"/>
      <c r="B47" s="65"/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A48" s="65"/>
      <c r="B48" s="65"/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A49" s="65"/>
      <c r="B49" s="65"/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A50" s="596"/>
      <c r="B50" s="596"/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740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974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59</v>
      </c>
      <c r="B57" s="106" t="s">
        <v>564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565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189277.72799999986</v>
      </c>
      <c r="D66" s="113">
        <v>222785.19700000001</v>
      </c>
      <c r="E66" s="113">
        <v>196373.02600000019</v>
      </c>
      <c r="F66" s="113">
        <v>186923.70700000011</v>
      </c>
      <c r="G66" s="113">
        <v>173724.60999999978</v>
      </c>
      <c r="H66" s="113">
        <v>186936.05000000028</v>
      </c>
      <c r="I66" s="113">
        <v>199533.87599999981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116" customFormat="1" ht="14.25" customHeight="1">
      <c r="A68" s="34" t="s">
        <v>14</v>
      </c>
      <c r="B68" s="65"/>
      <c r="C68" s="110">
        <v>41936.9</v>
      </c>
      <c r="D68" s="110">
        <v>53136.434999999998</v>
      </c>
      <c r="E68" s="110">
        <v>42205.792000000001</v>
      </c>
      <c r="F68" s="110">
        <v>39123.387999999999</v>
      </c>
      <c r="G68" s="110">
        <v>37944.904999999999</v>
      </c>
      <c r="H68" s="110">
        <v>43794.523999999998</v>
      </c>
      <c r="I68" s="110">
        <v>49880.987999999998</v>
      </c>
      <c r="J68" s="35" t="s">
        <v>93</v>
      </c>
    </row>
    <row r="69" spans="1:10" s="116" customFormat="1" ht="14.25" customHeight="1">
      <c r="A69" s="34" t="s">
        <v>15</v>
      </c>
      <c r="B69" s="65"/>
      <c r="C69" s="110">
        <v>28934.1</v>
      </c>
      <c r="D69" s="110">
        <v>25674.657999999999</v>
      </c>
      <c r="E69" s="110">
        <v>28919.535</v>
      </c>
      <c r="F69" s="110">
        <v>39335.985000000001</v>
      </c>
      <c r="G69" s="110">
        <v>40511.322</v>
      </c>
      <c r="H69" s="110">
        <v>44878.900999999998</v>
      </c>
      <c r="I69" s="110">
        <v>48357.273000000001</v>
      </c>
      <c r="J69" s="35" t="s">
        <v>16</v>
      </c>
    </row>
    <row r="70" spans="1:10" s="116" customFormat="1" ht="14.25" customHeight="1">
      <c r="A70" s="34" t="s">
        <v>22</v>
      </c>
      <c r="B70" s="65"/>
      <c r="C70" s="110">
        <v>16947.900000000001</v>
      </c>
      <c r="D70" s="110">
        <v>13505.307000000001</v>
      </c>
      <c r="E70" s="110">
        <v>12294.578</v>
      </c>
      <c r="F70" s="110">
        <v>12606.717000000001</v>
      </c>
      <c r="G70" s="110">
        <v>14992.828</v>
      </c>
      <c r="H70" s="110">
        <v>16211.226000000001</v>
      </c>
      <c r="I70" s="110">
        <v>19064.952000000001</v>
      </c>
      <c r="J70" s="35" t="s">
        <v>23</v>
      </c>
    </row>
    <row r="71" spans="1:10" s="116" customFormat="1" ht="14.25" customHeight="1">
      <c r="A71" s="34" t="s">
        <v>37</v>
      </c>
      <c r="B71" s="232"/>
      <c r="C71" s="110">
        <v>32239.4</v>
      </c>
      <c r="D71" s="110">
        <v>53341.813999999998</v>
      </c>
      <c r="E71" s="110">
        <v>56535.023999999998</v>
      </c>
      <c r="F71" s="110">
        <v>32843.152000000002</v>
      </c>
      <c r="G71" s="110">
        <v>27513.487000000001</v>
      </c>
      <c r="H71" s="110">
        <v>21788.727999999999</v>
      </c>
      <c r="I71" s="110">
        <v>17996.471000000001</v>
      </c>
      <c r="J71" s="35" t="s">
        <v>38</v>
      </c>
    </row>
    <row r="72" spans="1:10" s="116" customFormat="1" ht="14.25" customHeight="1">
      <c r="A72" s="34" t="s">
        <v>61</v>
      </c>
      <c r="B72" s="65"/>
      <c r="C72" s="110">
        <v>4846.8</v>
      </c>
      <c r="D72" s="110">
        <v>8768.0059999999994</v>
      </c>
      <c r="E72" s="110">
        <v>23110.588</v>
      </c>
      <c r="F72" s="110">
        <v>23104.107</v>
      </c>
      <c r="G72" s="110">
        <v>18426.34</v>
      </c>
      <c r="H72" s="110">
        <v>17096.258999999998</v>
      </c>
      <c r="I72" s="110">
        <v>15521.377</v>
      </c>
      <c r="J72" s="35" t="s">
        <v>17</v>
      </c>
    </row>
    <row r="73" spans="1:10" s="247" customFormat="1" ht="14.25" customHeight="1">
      <c r="A73" s="252" t="s">
        <v>60</v>
      </c>
      <c r="B73" s="232"/>
      <c r="C73" s="113">
        <v>31675.927999999898</v>
      </c>
      <c r="D73" s="113">
        <v>21106.639999999956</v>
      </c>
      <c r="E73" s="113">
        <v>5644.287000000244</v>
      </c>
      <c r="F73" s="113">
        <v>4274.1070000001346</v>
      </c>
      <c r="G73" s="113">
        <v>6520.0609999998705</v>
      </c>
      <c r="H73" s="113">
        <v>9957.7070000002277</v>
      </c>
      <c r="I73" s="113">
        <v>14357.84199999983</v>
      </c>
      <c r="J73" s="241" t="s">
        <v>70</v>
      </c>
    </row>
    <row r="74" spans="1:10" s="116" customFormat="1" ht="14.25" customHeight="1">
      <c r="A74" s="34" t="s">
        <v>27</v>
      </c>
      <c r="B74" s="65"/>
      <c r="C74" s="110">
        <v>9712.5</v>
      </c>
      <c r="D74" s="110">
        <v>11962.179</v>
      </c>
      <c r="E74" s="110">
        <v>10839.337</v>
      </c>
      <c r="F74" s="110">
        <v>11330.523999999999</v>
      </c>
      <c r="G74" s="110">
        <v>8162.59</v>
      </c>
      <c r="H74" s="110">
        <v>9559.741</v>
      </c>
      <c r="I74" s="110">
        <v>11055.977000000001</v>
      </c>
      <c r="J74" s="35" t="s">
        <v>28</v>
      </c>
    </row>
    <row r="75" spans="1:10" s="116" customFormat="1" ht="14.25" customHeight="1">
      <c r="A75" s="34" t="s">
        <v>18</v>
      </c>
      <c r="B75" s="65"/>
      <c r="C75" s="110">
        <v>6104.3</v>
      </c>
      <c r="D75" s="110">
        <v>13493.63</v>
      </c>
      <c r="E75" s="110">
        <v>2344.989</v>
      </c>
      <c r="F75" s="110">
        <v>2093.674</v>
      </c>
      <c r="G75" s="110">
        <v>2627.6970000000001</v>
      </c>
      <c r="H75" s="110">
        <v>3673.48</v>
      </c>
      <c r="I75" s="110">
        <v>4592.9690000000001</v>
      </c>
      <c r="J75" s="35" t="s">
        <v>19</v>
      </c>
    </row>
    <row r="76" spans="1:10" s="116" customFormat="1" ht="14.25" customHeight="1">
      <c r="A76" s="34" t="s">
        <v>29</v>
      </c>
      <c r="B76" s="65"/>
      <c r="C76" s="110">
        <v>3157.8</v>
      </c>
      <c r="D76" s="110">
        <v>4762.7160000000003</v>
      </c>
      <c r="E76" s="110">
        <v>4819.4189999999999</v>
      </c>
      <c r="F76" s="110">
        <v>5456.7520000000004</v>
      </c>
      <c r="G76" s="110">
        <v>3958.2710000000002</v>
      </c>
      <c r="H76" s="110">
        <v>5358.402</v>
      </c>
      <c r="I76" s="110">
        <v>4379.4040000000005</v>
      </c>
      <c r="J76" s="35" t="s">
        <v>30</v>
      </c>
    </row>
    <row r="77" spans="1:10" s="116" customFormat="1" ht="14.25" customHeight="1">
      <c r="A77" s="34" t="s">
        <v>24</v>
      </c>
      <c r="B77" s="65"/>
      <c r="C77" s="110">
        <v>3528.2</v>
      </c>
      <c r="D77" s="110">
        <v>2923.1350000000002</v>
      </c>
      <c r="E77" s="110">
        <v>1764.3689999999999</v>
      </c>
      <c r="F77" s="110">
        <v>4528.6310000000003</v>
      </c>
      <c r="G77" s="110">
        <v>3292.3589999999999</v>
      </c>
      <c r="H77" s="110">
        <v>3041.6280000000002</v>
      </c>
      <c r="I77" s="110">
        <v>2710.6909999999998</v>
      </c>
      <c r="J77" s="35" t="s">
        <v>25</v>
      </c>
    </row>
    <row r="78" spans="1:10" s="116" customFormat="1" ht="14.25" customHeight="1">
      <c r="A78" s="34" t="s">
        <v>31</v>
      </c>
      <c r="B78" s="65"/>
      <c r="C78" s="110">
        <v>1645.2</v>
      </c>
      <c r="D78" s="110">
        <v>3086.5630000000001</v>
      </c>
      <c r="E78" s="110">
        <v>1312.183</v>
      </c>
      <c r="F78" s="110">
        <v>3766.68</v>
      </c>
      <c r="G78" s="110">
        <v>1295.519</v>
      </c>
      <c r="H78" s="110">
        <v>1867.2470000000001</v>
      </c>
      <c r="I78" s="110">
        <v>2306.442</v>
      </c>
      <c r="J78" s="35" t="s">
        <v>32</v>
      </c>
    </row>
    <row r="79" spans="1:10" s="116" customFormat="1" ht="14.25" customHeight="1">
      <c r="A79" s="34" t="s">
        <v>504</v>
      </c>
      <c r="B79" s="65"/>
      <c r="C79" s="110">
        <v>474.6</v>
      </c>
      <c r="D79" s="110">
        <v>1001.275</v>
      </c>
      <c r="E79" s="110">
        <v>1400.384</v>
      </c>
      <c r="F79" s="110">
        <v>1614.962</v>
      </c>
      <c r="G79" s="110">
        <v>1599.6179999999999</v>
      </c>
      <c r="H79" s="110">
        <v>1481.41</v>
      </c>
      <c r="I79" s="110">
        <v>1576.9269999999999</v>
      </c>
      <c r="J79" s="35" t="s">
        <v>505</v>
      </c>
    </row>
    <row r="80" spans="1:10" s="116" customFormat="1" ht="14.25" customHeight="1">
      <c r="A80" s="34" t="s">
        <v>44</v>
      </c>
      <c r="B80" s="65"/>
      <c r="C80" s="110">
        <v>341.4</v>
      </c>
      <c r="D80" s="110">
        <v>599.56200000000001</v>
      </c>
      <c r="E80" s="110">
        <v>581.05399999999997</v>
      </c>
      <c r="F80" s="110">
        <v>913.56500000000005</v>
      </c>
      <c r="G80" s="110">
        <v>1203.9860000000001</v>
      </c>
      <c r="H80" s="110">
        <v>1442.5239999999999</v>
      </c>
      <c r="I80" s="110">
        <v>1348.663</v>
      </c>
      <c r="J80" s="35" t="s">
        <v>45</v>
      </c>
    </row>
    <row r="81" spans="1:10" s="116" customFormat="1" ht="14.25" customHeight="1">
      <c r="A81" s="34" t="s">
        <v>47</v>
      </c>
      <c r="B81" s="65"/>
      <c r="C81" s="110">
        <v>410.5</v>
      </c>
      <c r="D81" s="110">
        <v>1095.375</v>
      </c>
      <c r="E81" s="110">
        <v>459.37200000000001</v>
      </c>
      <c r="F81" s="110">
        <v>983.06500000000005</v>
      </c>
      <c r="G81" s="110">
        <v>808.89800000000002</v>
      </c>
      <c r="H81" s="110">
        <v>1256.5050000000001</v>
      </c>
      <c r="I81" s="110">
        <v>1124.742</v>
      </c>
      <c r="J81" s="35" t="s">
        <v>48</v>
      </c>
    </row>
    <row r="82" spans="1:10" s="116" customFormat="1" ht="14.25" customHeight="1">
      <c r="A82" s="34" t="s">
        <v>20</v>
      </c>
      <c r="B82" s="65"/>
      <c r="C82" s="110">
        <v>1585.8</v>
      </c>
      <c r="D82" s="110">
        <v>2115.067</v>
      </c>
      <c r="E82" s="110">
        <v>1250.153</v>
      </c>
      <c r="F82" s="110">
        <v>1299.3800000000001</v>
      </c>
      <c r="G82" s="110">
        <v>956.40200000000004</v>
      </c>
      <c r="H82" s="110">
        <v>1029.7080000000001</v>
      </c>
      <c r="I82" s="110">
        <v>1009.653</v>
      </c>
      <c r="J82" s="35" t="s">
        <v>21</v>
      </c>
    </row>
    <row r="83" spans="1:10" s="116" customFormat="1" ht="14.25" customHeight="1">
      <c r="A83" s="34" t="s">
        <v>64</v>
      </c>
      <c r="B83" s="65"/>
      <c r="C83" s="110">
        <v>360.2</v>
      </c>
      <c r="D83" s="110">
        <v>1109.874</v>
      </c>
      <c r="E83" s="110">
        <v>380.25200000000001</v>
      </c>
      <c r="F83" s="110">
        <v>626.61</v>
      </c>
      <c r="G83" s="110">
        <v>706.70399999999995</v>
      </c>
      <c r="H83" s="110">
        <v>900.66</v>
      </c>
      <c r="I83" s="110">
        <v>935.15099999999995</v>
      </c>
      <c r="J83" s="35" t="s">
        <v>43</v>
      </c>
    </row>
    <row r="84" spans="1:10" s="116" customFormat="1" ht="14.25" customHeight="1">
      <c r="A84" s="34" t="s">
        <v>66</v>
      </c>
      <c r="B84" s="65"/>
      <c r="C84" s="110">
        <v>832.4</v>
      </c>
      <c r="D84" s="110">
        <v>1205.1320000000001</v>
      </c>
      <c r="E84" s="110">
        <v>559.62900000000002</v>
      </c>
      <c r="F84" s="110">
        <v>755.63</v>
      </c>
      <c r="G84" s="110">
        <v>702.47799999999995</v>
      </c>
      <c r="H84" s="110">
        <v>837.15099999999995</v>
      </c>
      <c r="I84" s="110">
        <v>788.53300000000002</v>
      </c>
      <c r="J84" s="35" t="s">
        <v>109</v>
      </c>
    </row>
    <row r="85" spans="1:10" s="116" customFormat="1" ht="14.25" customHeight="1">
      <c r="A85" s="34" t="s">
        <v>40</v>
      </c>
      <c r="B85" s="65"/>
      <c r="C85" s="110">
        <v>20.2</v>
      </c>
      <c r="D85" s="110">
        <v>26.370999999999999</v>
      </c>
      <c r="E85" s="110">
        <v>20.835999999999999</v>
      </c>
      <c r="F85" s="110">
        <v>200.536</v>
      </c>
      <c r="G85" s="110">
        <v>595.25300000000004</v>
      </c>
      <c r="H85" s="110">
        <v>711.58600000000001</v>
      </c>
      <c r="I85" s="110">
        <v>582.67499999999995</v>
      </c>
      <c r="J85" s="35" t="s">
        <v>41</v>
      </c>
    </row>
    <row r="86" spans="1:10" s="116" customFormat="1" ht="14.25" customHeight="1">
      <c r="A86" s="34" t="s">
        <v>46</v>
      </c>
      <c r="B86" s="65"/>
      <c r="C86" s="110">
        <v>851.8</v>
      </c>
      <c r="D86" s="110">
        <v>530.68399999999997</v>
      </c>
      <c r="E86" s="110">
        <v>512.09199999999998</v>
      </c>
      <c r="F86" s="110">
        <v>560.68700000000001</v>
      </c>
      <c r="G86" s="110">
        <v>426.387</v>
      </c>
      <c r="H86" s="110">
        <v>505.47699999999998</v>
      </c>
      <c r="I86" s="110">
        <v>536.31100000000004</v>
      </c>
      <c r="J86" s="35" t="s">
        <v>46</v>
      </c>
    </row>
    <row r="87" spans="1:10" s="116" customFormat="1" ht="14.25" customHeight="1">
      <c r="A87" s="34" t="s">
        <v>42</v>
      </c>
      <c r="B87" s="65"/>
      <c r="C87" s="110">
        <v>857.8</v>
      </c>
      <c r="D87" s="110">
        <v>481.48599999999999</v>
      </c>
      <c r="E87" s="110">
        <v>411.26900000000001</v>
      </c>
      <c r="F87" s="110">
        <v>479.42200000000003</v>
      </c>
      <c r="G87" s="110">
        <v>489.536</v>
      </c>
      <c r="H87" s="110">
        <v>453.46</v>
      </c>
      <c r="I87" s="110">
        <v>315.096</v>
      </c>
      <c r="J87" s="35" t="s">
        <v>42</v>
      </c>
    </row>
    <row r="88" spans="1:10" s="116" customFormat="1" ht="14.25" customHeight="1">
      <c r="A88" s="34" t="s">
        <v>63</v>
      </c>
      <c r="B88" s="65"/>
      <c r="C88" s="110">
        <v>163.80000000000001</v>
      </c>
      <c r="D88" s="110">
        <v>410.05200000000002</v>
      </c>
      <c r="E88" s="110">
        <v>198.07300000000001</v>
      </c>
      <c r="F88" s="110">
        <v>275.23399999999998</v>
      </c>
      <c r="G88" s="110">
        <v>166.732</v>
      </c>
      <c r="H88" s="110">
        <v>261.56900000000002</v>
      </c>
      <c r="I88" s="110">
        <v>312.21600000000001</v>
      </c>
      <c r="J88" s="35" t="s">
        <v>53</v>
      </c>
    </row>
    <row r="89" spans="1:10" s="116" customFormat="1" ht="14.25" customHeight="1">
      <c r="A89" s="34" t="s">
        <v>36</v>
      </c>
      <c r="B89" s="65"/>
      <c r="C89" s="110">
        <v>1175.5999999999999</v>
      </c>
      <c r="D89" s="110">
        <v>1508.5519999999999</v>
      </c>
      <c r="E89" s="110">
        <v>94.683000000000007</v>
      </c>
      <c r="F89" s="110">
        <v>125.15900000000001</v>
      </c>
      <c r="G89" s="110">
        <v>192.672</v>
      </c>
      <c r="H89" s="110">
        <v>291.21100000000001</v>
      </c>
      <c r="I89" s="110">
        <v>301.435</v>
      </c>
      <c r="J89" s="35" t="s">
        <v>36</v>
      </c>
    </row>
    <row r="90" spans="1:10" s="116" customFormat="1" ht="14.25" customHeight="1">
      <c r="A90" s="34" t="s">
        <v>33</v>
      </c>
      <c r="B90" s="65"/>
      <c r="C90" s="110">
        <v>969</v>
      </c>
      <c r="D90" s="110">
        <v>154.291</v>
      </c>
      <c r="E90" s="110">
        <v>128.43299999999999</v>
      </c>
      <c r="F90" s="110">
        <v>159.84</v>
      </c>
      <c r="G90" s="110">
        <v>192.875</v>
      </c>
      <c r="H90" s="110">
        <v>187.21299999999999</v>
      </c>
      <c r="I90" s="110">
        <v>190.41900000000001</v>
      </c>
      <c r="J90" s="35" t="s">
        <v>33</v>
      </c>
    </row>
    <row r="91" spans="1:10" s="116" customFormat="1" ht="14.25" customHeight="1">
      <c r="A91" s="34" t="s">
        <v>65</v>
      </c>
      <c r="B91" s="65"/>
      <c r="C91" s="110">
        <v>72.400000000000006</v>
      </c>
      <c r="D91" s="110">
        <v>146.61600000000001</v>
      </c>
      <c r="E91" s="110">
        <v>156.87200000000001</v>
      </c>
      <c r="F91" s="110">
        <v>136.22800000000001</v>
      </c>
      <c r="G91" s="110">
        <v>135.14500000000001</v>
      </c>
      <c r="H91" s="110">
        <v>120.518</v>
      </c>
      <c r="I91" s="110">
        <v>186.6</v>
      </c>
      <c r="J91" s="35" t="s">
        <v>39</v>
      </c>
    </row>
    <row r="92" spans="1:10" s="116" customFormat="1" ht="14.25" customHeight="1">
      <c r="A92" s="34" t="s">
        <v>34</v>
      </c>
      <c r="B92" s="65"/>
      <c r="C92" s="110">
        <v>103.7</v>
      </c>
      <c r="D92" s="110">
        <v>381.49400000000003</v>
      </c>
      <c r="E92" s="110">
        <v>263.37599999999998</v>
      </c>
      <c r="F92" s="110">
        <v>292.24099999999999</v>
      </c>
      <c r="G92" s="110">
        <v>274.86200000000002</v>
      </c>
      <c r="H92" s="110">
        <v>72.134</v>
      </c>
      <c r="I92" s="110">
        <v>84.082999999999998</v>
      </c>
      <c r="J92" s="35" t="s">
        <v>35</v>
      </c>
    </row>
    <row r="93" spans="1:10" s="116" customFormat="1" ht="14.25" customHeight="1">
      <c r="A93" s="34" t="s">
        <v>49</v>
      </c>
      <c r="B93" s="65"/>
      <c r="C93" s="110">
        <v>135.80000000000001</v>
      </c>
      <c r="D93" s="110">
        <v>52.265999999999998</v>
      </c>
      <c r="E93" s="110">
        <v>10.541</v>
      </c>
      <c r="F93" s="110">
        <v>17.422000000000001</v>
      </c>
      <c r="G93" s="110">
        <v>27.677</v>
      </c>
      <c r="H93" s="110">
        <v>156.72900000000001</v>
      </c>
      <c r="I93" s="110">
        <v>16.36</v>
      </c>
      <c r="J93" s="35" t="s">
        <v>50</v>
      </c>
    </row>
    <row r="94" spans="1:10" s="116" customFormat="1" ht="14.25" customHeight="1">
      <c r="A94" s="34" t="s">
        <v>51</v>
      </c>
      <c r="B94" s="65"/>
      <c r="C94" s="110">
        <v>193.7</v>
      </c>
      <c r="D94" s="110">
        <v>206.017</v>
      </c>
      <c r="E94" s="110">
        <v>155.90600000000001</v>
      </c>
      <c r="F94" s="110">
        <v>20.009</v>
      </c>
      <c r="G94" s="110">
        <v>6.0000000000000001E-3</v>
      </c>
      <c r="H94" s="110">
        <v>0.35199999999999998</v>
      </c>
      <c r="I94" s="110">
        <v>0.626</v>
      </c>
      <c r="J94" s="35" t="s">
        <v>52</v>
      </c>
    </row>
    <row r="95" spans="1:10" s="116" customFormat="1" ht="14.25" customHeight="1">
      <c r="A95" s="65"/>
      <c r="B95" s="65"/>
      <c r="C95" s="330"/>
      <c r="D95" s="330"/>
      <c r="E95" s="330"/>
      <c r="F95" s="330"/>
      <c r="G95" s="330"/>
      <c r="H95" s="330"/>
      <c r="I95" s="330"/>
      <c r="J95" s="66"/>
    </row>
    <row r="96" spans="1:10" s="116" customFormat="1" ht="14.25" customHeight="1">
      <c r="A96" s="65"/>
      <c r="B96" s="65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65"/>
      <c r="B97" s="65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A98" s="65"/>
      <c r="B98" s="65"/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A99" s="65"/>
      <c r="B99" s="65"/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65"/>
      <c r="B100" s="65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65"/>
      <c r="B101" s="65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65"/>
      <c r="B102" s="65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65"/>
      <c r="B103" s="65"/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740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974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59</v>
      </c>
      <c r="B111" s="106" t="s">
        <v>564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565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" t="s">
        <v>67</v>
      </c>
      <c r="B120" s="65"/>
      <c r="C120" s="110">
        <v>481895.8</v>
      </c>
      <c r="D120" s="110">
        <v>483435.53499999997</v>
      </c>
      <c r="E120" s="110">
        <v>398659.58500000002</v>
      </c>
      <c r="F120" s="110">
        <v>408117.55200000003</v>
      </c>
      <c r="G120" s="110">
        <v>432882.88400000002</v>
      </c>
      <c r="H120" s="110">
        <v>449752.326</v>
      </c>
      <c r="I120" s="110">
        <v>470856.77</v>
      </c>
      <c r="J120" s="369" t="s">
        <v>26</v>
      </c>
    </row>
    <row r="121" spans="1:10" s="116" customFormat="1" ht="14.25" customHeight="1">
      <c r="A121" s="34" t="s">
        <v>4</v>
      </c>
      <c r="B121" s="65"/>
      <c r="C121" s="110">
        <v>249285.16899999999</v>
      </c>
      <c r="D121" s="110">
        <v>291549.984</v>
      </c>
      <c r="E121" s="110">
        <v>287722.67800000001</v>
      </c>
      <c r="F121" s="110">
        <v>274110.40899999999</v>
      </c>
      <c r="G121" s="110">
        <v>251913.049</v>
      </c>
      <c r="H121" s="110">
        <v>260264.89600000001</v>
      </c>
      <c r="I121" s="110">
        <v>252011.552</v>
      </c>
      <c r="J121" s="369" t="s">
        <v>4</v>
      </c>
    </row>
    <row r="122" spans="1:10" s="116" customFormat="1" ht="14.25" customHeight="1">
      <c r="A122" s="34" t="s">
        <v>496</v>
      </c>
      <c r="B122" s="65"/>
      <c r="C122" s="110">
        <v>163558.755</v>
      </c>
      <c r="D122" s="110">
        <v>181145.02</v>
      </c>
      <c r="E122" s="110">
        <v>191681.81</v>
      </c>
      <c r="F122" s="110">
        <v>211766.93</v>
      </c>
      <c r="G122" s="110">
        <v>215511.26199999999</v>
      </c>
      <c r="H122" s="110">
        <v>227092.766</v>
      </c>
      <c r="I122" s="110">
        <v>239124.446</v>
      </c>
      <c r="J122" s="369" t="s">
        <v>497</v>
      </c>
    </row>
    <row r="123" spans="1:10" s="247" customFormat="1" ht="14.25" customHeight="1">
      <c r="A123" s="34" t="s">
        <v>717</v>
      </c>
      <c r="B123" s="65"/>
      <c r="C123" s="110">
        <v>91146.28</v>
      </c>
      <c r="D123" s="110">
        <v>144397.158</v>
      </c>
      <c r="E123" s="110">
        <v>193725.26199999999</v>
      </c>
      <c r="F123" s="110">
        <v>161614.30900000001</v>
      </c>
      <c r="G123" s="110">
        <v>192979.777</v>
      </c>
      <c r="H123" s="110">
        <v>188044.155</v>
      </c>
      <c r="I123" s="110">
        <v>211617.97500000001</v>
      </c>
      <c r="J123" s="369" t="s">
        <v>717</v>
      </c>
    </row>
    <row r="124" spans="1:10" s="116" customFormat="1" ht="14.25" customHeight="1">
      <c r="A124" s="252" t="s">
        <v>754</v>
      </c>
      <c r="B124" s="232"/>
      <c r="C124" s="113">
        <v>189277.72799999986</v>
      </c>
      <c r="D124" s="113">
        <v>222785.19700000001</v>
      </c>
      <c r="E124" s="113">
        <v>196373.02600000019</v>
      </c>
      <c r="F124" s="113">
        <v>186923.70700000011</v>
      </c>
      <c r="G124" s="113">
        <v>173724.60999999978</v>
      </c>
      <c r="H124" s="113">
        <v>186936.05000000028</v>
      </c>
      <c r="I124" s="113">
        <v>199533.87599999981</v>
      </c>
      <c r="J124" s="377" t="s">
        <v>754</v>
      </c>
    </row>
    <row r="125" spans="1:10" s="116" customFormat="1" ht="14.25" customHeight="1">
      <c r="A125" s="34" t="s">
        <v>72</v>
      </c>
      <c r="B125" s="65"/>
      <c r="C125" s="110">
        <v>199559.57</v>
      </c>
      <c r="D125" s="110">
        <v>165458.4</v>
      </c>
      <c r="E125" s="110">
        <v>187947.50200000001</v>
      </c>
      <c r="F125" s="110">
        <v>189268.40400000001</v>
      </c>
      <c r="G125" s="110">
        <v>193532.171</v>
      </c>
      <c r="H125" s="110">
        <v>215448.64199999999</v>
      </c>
      <c r="I125" s="110">
        <v>194927.427</v>
      </c>
      <c r="J125" s="369" t="s">
        <v>98</v>
      </c>
    </row>
    <row r="126" spans="1:10" s="116" customFormat="1" ht="14.25" customHeight="1">
      <c r="A126" s="34" t="s">
        <v>100</v>
      </c>
      <c r="B126" s="65"/>
      <c r="C126" s="110">
        <v>116054.18</v>
      </c>
      <c r="D126" s="110">
        <v>113970.785</v>
      </c>
      <c r="E126" s="110">
        <v>131843.07399999999</v>
      </c>
      <c r="F126" s="110">
        <v>156037.95499999999</v>
      </c>
      <c r="G126" s="110">
        <v>128498.268</v>
      </c>
      <c r="H126" s="110">
        <v>197930.85123899998</v>
      </c>
      <c r="I126" s="110">
        <v>180296.84</v>
      </c>
      <c r="J126" s="369" t="s">
        <v>100</v>
      </c>
    </row>
    <row r="127" spans="1:10" s="116" customFormat="1" ht="14.25" customHeight="1">
      <c r="A127" s="34" t="s">
        <v>269</v>
      </c>
      <c r="B127" s="65"/>
      <c r="C127" s="110">
        <v>111522.345</v>
      </c>
      <c r="D127" s="110">
        <v>148001.87579799999</v>
      </c>
      <c r="E127" s="110">
        <v>156522.44858700002</v>
      </c>
      <c r="F127" s="110">
        <v>154095.78179500008</v>
      </c>
      <c r="G127" s="110">
        <v>161752.72379100003</v>
      </c>
      <c r="H127" s="110">
        <v>124913.38473600001</v>
      </c>
      <c r="I127" s="110">
        <v>152309</v>
      </c>
      <c r="J127" s="369" t="s">
        <v>270</v>
      </c>
    </row>
    <row r="128" spans="1:10" s="116" customFormat="1" ht="14.25" customHeight="1">
      <c r="A128" s="34" t="s">
        <v>903</v>
      </c>
      <c r="B128" s="65"/>
      <c r="C128" s="110">
        <v>73951.705734999996</v>
      </c>
      <c r="D128" s="110">
        <v>98365.196710000004</v>
      </c>
      <c r="E128" s="110">
        <v>107464.89947999999</v>
      </c>
      <c r="F128" s="110">
        <v>102706.82246</v>
      </c>
      <c r="G128" s="110">
        <v>106322.04618</v>
      </c>
      <c r="H128" s="110">
        <v>113886.06017500001</v>
      </c>
      <c r="I128" s="110">
        <v>116339.99185999999</v>
      </c>
      <c r="J128" s="369" t="s">
        <v>904</v>
      </c>
    </row>
    <row r="129" spans="1:10" s="116" customFormat="1" ht="14.25" customHeight="1">
      <c r="A129" s="34" t="s">
        <v>5</v>
      </c>
      <c r="B129" s="65"/>
      <c r="C129" s="110">
        <v>99791.323999999993</v>
      </c>
      <c r="D129" s="110">
        <v>97502.104770000005</v>
      </c>
      <c r="E129" s="110">
        <v>97289.210129999992</v>
      </c>
      <c r="F129" s="110">
        <v>95566.281039999914</v>
      </c>
      <c r="G129" s="110">
        <v>108209.27549000006</v>
      </c>
      <c r="H129" s="110">
        <v>101326.57730999998</v>
      </c>
      <c r="I129" s="110">
        <v>114710.36588000011</v>
      </c>
      <c r="J129" s="369" t="s">
        <v>6</v>
      </c>
    </row>
    <row r="130" spans="1:10" s="116" customFormat="1" ht="14.25" customHeight="1">
      <c r="A130" s="34" t="s">
        <v>8</v>
      </c>
      <c r="B130" s="65"/>
      <c r="C130" s="110">
        <v>55431.612000000001</v>
      </c>
      <c r="D130" s="110">
        <v>71664.027000000002</v>
      </c>
      <c r="E130" s="110">
        <v>75774.403000000006</v>
      </c>
      <c r="F130" s="110">
        <v>73077.176000000007</v>
      </c>
      <c r="G130" s="110">
        <v>74266.27</v>
      </c>
      <c r="H130" s="110">
        <v>78646.201000000001</v>
      </c>
      <c r="I130" s="110">
        <v>80366.557000000001</v>
      </c>
      <c r="J130" s="369" t="s">
        <v>9</v>
      </c>
    </row>
    <row r="131" spans="1:10" s="116" customFormat="1" ht="14.25" customHeight="1">
      <c r="A131" s="34" t="s">
        <v>7</v>
      </c>
      <c r="B131" s="65"/>
      <c r="C131" s="110">
        <v>25973.725999999999</v>
      </c>
      <c r="D131" s="110">
        <v>40577.377999999997</v>
      </c>
      <c r="E131" s="110">
        <v>47632.233999999997</v>
      </c>
      <c r="F131" s="110">
        <v>51567.402999999998</v>
      </c>
      <c r="G131" s="110">
        <v>55755.709000000003</v>
      </c>
      <c r="H131" s="110">
        <v>58855.499000000003</v>
      </c>
      <c r="I131" s="110">
        <v>63947.055999999997</v>
      </c>
      <c r="J131" s="369" t="s">
        <v>7</v>
      </c>
    </row>
    <row r="132" spans="1:10" s="116" customFormat="1" ht="14.25" customHeight="1">
      <c r="A132" s="34" t="s">
        <v>557</v>
      </c>
      <c r="B132" s="65"/>
      <c r="C132" s="110">
        <v>38524.173000000003</v>
      </c>
      <c r="D132" s="110">
        <v>49668.129629999996</v>
      </c>
      <c r="E132" s="110">
        <v>54398.226920000001</v>
      </c>
      <c r="F132" s="110">
        <v>52109.177360000001</v>
      </c>
      <c r="G132" s="110">
        <v>56650.828510000014</v>
      </c>
      <c r="H132" s="110">
        <v>57483.869260000007</v>
      </c>
      <c r="I132" s="110">
        <v>63661.00273</v>
      </c>
      <c r="J132" s="369" t="s">
        <v>557</v>
      </c>
    </row>
    <row r="133" spans="1:10" s="116" customFormat="1" ht="14.25" customHeight="1">
      <c r="A133" s="34" t="s">
        <v>56</v>
      </c>
      <c r="B133" s="65"/>
      <c r="C133" s="110">
        <v>28404.865000000002</v>
      </c>
      <c r="D133" s="110">
        <v>55810.118999999999</v>
      </c>
      <c r="E133" s="110">
        <v>74331.732000000004</v>
      </c>
      <c r="F133" s="110">
        <v>56253.214161399992</v>
      </c>
      <c r="G133" s="110">
        <v>65754.123212299994</v>
      </c>
      <c r="H133" s="110">
        <v>61302.614550000006</v>
      </c>
      <c r="I133" s="110">
        <v>57270.977025899992</v>
      </c>
      <c r="J133" s="369" t="s">
        <v>57</v>
      </c>
    </row>
    <row r="134" spans="1:10" s="116" customFormat="1" ht="14.25" customHeight="1">
      <c r="A134" s="34" t="s">
        <v>511</v>
      </c>
      <c r="B134" s="65"/>
      <c r="C134" s="110">
        <v>23473.894</v>
      </c>
      <c r="D134" s="110">
        <v>29180.697314000001</v>
      </c>
      <c r="E134" s="110">
        <v>33498.408497000004</v>
      </c>
      <c r="F134" s="110">
        <v>39646.824676999997</v>
      </c>
      <c r="G134" s="110">
        <v>33238.779797000003</v>
      </c>
      <c r="H134" s="110">
        <v>50255.905930000008</v>
      </c>
      <c r="I134" s="110">
        <v>56081.14</v>
      </c>
      <c r="J134" s="369" t="s">
        <v>512</v>
      </c>
    </row>
    <row r="135" spans="1:10" s="116" customFormat="1" ht="14.25" customHeight="1">
      <c r="A135" s="34" t="s">
        <v>107</v>
      </c>
      <c r="B135" s="65"/>
      <c r="C135" s="110">
        <v>21549.595000000001</v>
      </c>
      <c r="D135" s="110">
        <v>31022.312999999998</v>
      </c>
      <c r="E135" s="110">
        <v>31963.868999999999</v>
      </c>
      <c r="F135" s="110">
        <v>33199.038</v>
      </c>
      <c r="G135" s="110">
        <v>42890.837</v>
      </c>
      <c r="H135" s="110">
        <v>62887.802000000003</v>
      </c>
      <c r="I135" s="110">
        <v>50352.163</v>
      </c>
      <c r="J135" s="369" t="s">
        <v>103</v>
      </c>
    </row>
    <row r="136" spans="1:10" s="116" customFormat="1" ht="14.25" customHeight="1">
      <c r="A136" s="34" t="s">
        <v>400</v>
      </c>
      <c r="B136" s="65"/>
      <c r="C136" s="110">
        <v>21202.671999999999</v>
      </c>
      <c r="D136" s="110">
        <v>34590.681130000012</v>
      </c>
      <c r="E136" s="110">
        <v>33253.772469999989</v>
      </c>
      <c r="F136" s="110">
        <v>34932.129299999986</v>
      </c>
      <c r="G136" s="110">
        <v>55189.880839999991</v>
      </c>
      <c r="H136" s="110">
        <v>47759</v>
      </c>
      <c r="I136" s="110">
        <v>44216.254851451398</v>
      </c>
      <c r="J136" s="369" t="s">
        <v>401</v>
      </c>
    </row>
    <row r="137" spans="1:10" s="116" customFormat="1" ht="14.25" customHeight="1">
      <c r="A137" s="34" t="s">
        <v>757</v>
      </c>
      <c r="B137" s="65"/>
      <c r="C137" s="110">
        <v>8307.1769999999997</v>
      </c>
      <c r="D137" s="110">
        <v>19142.552879999996</v>
      </c>
      <c r="E137" s="110">
        <v>25822.457686000005</v>
      </c>
      <c r="F137" s="110">
        <v>30625.860553000002</v>
      </c>
      <c r="G137" s="110">
        <v>32143.804670000005</v>
      </c>
      <c r="H137" s="110">
        <v>37967.31493</v>
      </c>
      <c r="I137" s="110">
        <v>43402.798769775392</v>
      </c>
      <c r="J137" s="369" t="s">
        <v>499</v>
      </c>
    </row>
    <row r="138" spans="1:10" s="116" customFormat="1" ht="14.25" customHeight="1">
      <c r="A138" s="34" t="s">
        <v>106</v>
      </c>
      <c r="B138" s="65"/>
      <c r="C138" s="110">
        <v>5371.701</v>
      </c>
      <c r="D138" s="110">
        <v>46767.157656999974</v>
      </c>
      <c r="E138" s="110">
        <v>55192.689417000031</v>
      </c>
      <c r="F138" s="110">
        <v>33817.61191900001</v>
      </c>
      <c r="G138" s="110">
        <v>33684.813368999989</v>
      </c>
      <c r="H138" s="110">
        <v>38284.322945000014</v>
      </c>
      <c r="I138" s="110">
        <v>42237.50728900003</v>
      </c>
      <c r="J138" s="369" t="s">
        <v>280</v>
      </c>
    </row>
    <row r="139" spans="1:10" s="116" customFormat="1" ht="14.25" customHeight="1">
      <c r="A139" s="34" t="s">
        <v>509</v>
      </c>
      <c r="B139" s="65"/>
      <c r="C139" s="110">
        <v>20688.965</v>
      </c>
      <c r="D139" s="110">
        <v>35068.26</v>
      </c>
      <c r="E139" s="110">
        <v>35856.942000000003</v>
      </c>
      <c r="F139" s="110">
        <v>34939.900839999995</v>
      </c>
      <c r="G139" s="110">
        <v>31559.112429999994</v>
      </c>
      <c r="H139" s="110">
        <v>34756.469419999994</v>
      </c>
      <c r="I139" s="110">
        <v>38024.10802</v>
      </c>
      <c r="J139" s="369" t="s">
        <v>510</v>
      </c>
    </row>
    <row r="140" spans="1:10" s="116" customFormat="1" ht="14.25" customHeight="1">
      <c r="A140" s="74" t="s">
        <v>293</v>
      </c>
      <c r="C140" s="110">
        <v>20717.625</v>
      </c>
      <c r="D140" s="110">
        <v>27378.994999999999</v>
      </c>
      <c r="E140" s="110">
        <v>30439.714</v>
      </c>
      <c r="F140" s="110">
        <v>31051.48</v>
      </c>
      <c r="G140" s="110">
        <v>26107.287</v>
      </c>
      <c r="H140" s="110">
        <v>28123.034</v>
      </c>
      <c r="I140" s="110">
        <v>35131.737110000002</v>
      </c>
      <c r="J140" s="326" t="s">
        <v>294</v>
      </c>
    </row>
    <row r="141" spans="1:10" s="116" customFormat="1" ht="14.25" customHeight="1">
      <c r="A141" s="74" t="s">
        <v>513</v>
      </c>
      <c r="C141" s="110">
        <v>29264.182000000001</v>
      </c>
      <c r="D141" s="110">
        <v>33630.548000000003</v>
      </c>
      <c r="E141" s="110">
        <v>36754.216</v>
      </c>
      <c r="F141" s="110">
        <v>35386.732000000004</v>
      </c>
      <c r="G141" s="110">
        <v>33448.909</v>
      </c>
      <c r="H141" s="110">
        <v>32749.666000000001</v>
      </c>
      <c r="I141" s="110">
        <v>33199.67</v>
      </c>
      <c r="J141" s="326" t="s">
        <v>513</v>
      </c>
    </row>
    <row r="142" spans="1:10" s="116" customFormat="1" ht="14.25" customHeight="1">
      <c r="A142" s="74" t="s">
        <v>898</v>
      </c>
      <c r="C142" s="110">
        <v>25892.492436523436</v>
      </c>
      <c r="D142" s="110">
        <v>30540.246231872559</v>
      </c>
      <c r="E142" s="110">
        <v>31661.1147265625</v>
      </c>
      <c r="F142" s="110">
        <v>31671.424126159669</v>
      </c>
      <c r="G142" s="110">
        <v>31543.066480403901</v>
      </c>
      <c r="H142" s="110">
        <v>34614.358361938474</v>
      </c>
      <c r="I142" s="110">
        <v>33172.404872497558</v>
      </c>
      <c r="J142" s="326" t="s">
        <v>899</v>
      </c>
    </row>
    <row r="143" spans="1:10" s="116" customFormat="1" ht="14.25" customHeight="1">
      <c r="A143" s="34" t="s">
        <v>718</v>
      </c>
      <c r="B143" s="65"/>
      <c r="C143" s="110">
        <v>12042.723</v>
      </c>
      <c r="D143" s="110">
        <v>17677.793000000001</v>
      </c>
      <c r="E143" s="110">
        <v>21174.788</v>
      </c>
      <c r="F143" s="110">
        <v>24390.368999999999</v>
      </c>
      <c r="G143" s="110">
        <v>28435.366000000002</v>
      </c>
      <c r="H143" s="110">
        <v>24217.945755000001</v>
      </c>
      <c r="I143" s="110">
        <v>32945.447</v>
      </c>
      <c r="J143" s="35" t="s">
        <v>718</v>
      </c>
    </row>
    <row r="144" spans="1:10" s="116" customFormat="1" ht="14.25" customHeight="1">
      <c r="A144" s="34" t="s">
        <v>396</v>
      </c>
      <c r="C144" s="110">
        <v>16706.384631140711</v>
      </c>
      <c r="D144" s="110">
        <v>24852.478166061403</v>
      </c>
      <c r="E144" s="110">
        <v>26686.383814958572</v>
      </c>
      <c r="F144" s="110">
        <v>24605.671202079771</v>
      </c>
      <c r="G144" s="110">
        <v>26285.91795173645</v>
      </c>
      <c r="H144" s="110">
        <v>25674.271487548827</v>
      </c>
      <c r="I144" s="110">
        <v>29234.740332946778</v>
      </c>
      <c r="J144" s="35" t="s">
        <v>397</v>
      </c>
    </row>
    <row r="145" spans="1:13" s="116" customFormat="1" ht="14.25" customHeight="1">
      <c r="A145" s="74" t="s">
        <v>295</v>
      </c>
      <c r="C145" s="110">
        <v>30638.896162000001</v>
      </c>
      <c r="D145" s="110">
        <v>29950.431133999999</v>
      </c>
      <c r="E145" s="110">
        <v>22042.176350000002</v>
      </c>
      <c r="F145" s="110">
        <v>18428.012995999998</v>
      </c>
      <c r="G145" s="110">
        <v>16165.853300000001</v>
      </c>
      <c r="H145" s="110">
        <v>26956.423999999999</v>
      </c>
      <c r="I145" s="110">
        <v>27790.955000000002</v>
      </c>
      <c r="J145" s="326" t="s">
        <v>296</v>
      </c>
      <c r="M145" s="66"/>
    </row>
    <row r="146" spans="1:13" s="116" customFormat="1" ht="14.25" customHeight="1">
      <c r="A146" s="74" t="s">
        <v>506</v>
      </c>
      <c r="C146" s="110">
        <v>12036.851000000001</v>
      </c>
      <c r="D146" s="110">
        <v>17439.338742</v>
      </c>
      <c r="E146" s="110">
        <v>17984.334703</v>
      </c>
      <c r="F146" s="110">
        <v>19227.635999999999</v>
      </c>
      <c r="G146" s="110">
        <v>20708.210999999999</v>
      </c>
      <c r="H146" s="110">
        <v>23560.368999999999</v>
      </c>
      <c r="I146" s="110">
        <v>26927.649000000001</v>
      </c>
      <c r="J146" s="326" t="s">
        <v>506</v>
      </c>
    </row>
    <row r="147" spans="1:13" s="116" customFormat="1" ht="14.25" customHeight="1">
      <c r="A147" s="74" t="s">
        <v>518</v>
      </c>
      <c r="C147" s="110">
        <v>4186.0749999999998</v>
      </c>
      <c r="D147" s="110">
        <v>14262.959084599999</v>
      </c>
      <c r="E147" s="110">
        <v>24983.377876999999</v>
      </c>
      <c r="F147" s="110">
        <v>16466.095884999999</v>
      </c>
      <c r="G147" s="110">
        <v>17105.22813</v>
      </c>
      <c r="H147" s="110">
        <v>19430.318474700001</v>
      </c>
      <c r="I147" s="110">
        <v>22637.171900000001</v>
      </c>
      <c r="J147" s="326" t="s">
        <v>525</v>
      </c>
    </row>
    <row r="148" spans="1:13" s="116" customFormat="1" ht="14.25" customHeight="1">
      <c r="A148" s="74" t="s">
        <v>402</v>
      </c>
      <c r="C148" s="110">
        <v>33825.472999999998</v>
      </c>
      <c r="D148" s="110">
        <v>16095.341</v>
      </c>
      <c r="E148" s="110">
        <v>14054.704</v>
      </c>
      <c r="F148" s="110">
        <v>17032</v>
      </c>
      <c r="G148" s="110">
        <v>16804.564210999997</v>
      </c>
      <c r="H148" s="110">
        <v>19285.353922999995</v>
      </c>
      <c r="I148" s="110">
        <v>22385.714925</v>
      </c>
      <c r="J148" s="326" t="s">
        <v>403</v>
      </c>
    </row>
    <row r="149" spans="1:13" s="116" customFormat="1" ht="14.25" customHeight="1">
      <c r="A149" s="74" t="s">
        <v>500</v>
      </c>
      <c r="C149" s="110">
        <v>32545.749294999998</v>
      </c>
      <c r="D149" s="110">
        <v>25032.073326000002</v>
      </c>
      <c r="E149" s="110">
        <v>32301.787896000002</v>
      </c>
      <c r="F149" s="110">
        <v>31675.101560000003</v>
      </c>
      <c r="G149" s="110">
        <v>26157.866000000002</v>
      </c>
      <c r="H149" s="110">
        <v>25006.273499999999</v>
      </c>
      <c r="I149" s="110">
        <v>22207.210999999999</v>
      </c>
      <c r="J149" s="326" t="s">
        <v>501</v>
      </c>
    </row>
    <row r="150" spans="1:13" s="116" customFormat="1" ht="14.25" customHeight="1">
      <c r="A150" s="74" t="s">
        <v>10</v>
      </c>
      <c r="C150" s="110">
        <v>12875.857</v>
      </c>
      <c r="D150" s="110">
        <v>17711.704000000002</v>
      </c>
      <c r="E150" s="110">
        <v>19668.71</v>
      </c>
      <c r="F150" s="110">
        <v>19323.714</v>
      </c>
      <c r="G150" s="110">
        <v>19210.014999999999</v>
      </c>
      <c r="H150" s="110">
        <v>20041.424999999999</v>
      </c>
      <c r="I150" s="110">
        <v>20682.791000000001</v>
      </c>
      <c r="J150" s="35" t="s">
        <v>11</v>
      </c>
    </row>
    <row r="151" spans="1:13" s="116" customFormat="1" ht="14.25" customHeight="1">
      <c r="A151" s="74" t="s">
        <v>515</v>
      </c>
      <c r="C151" s="110">
        <v>13643.411</v>
      </c>
      <c r="D151" s="110">
        <v>17344.493179999998</v>
      </c>
      <c r="E151" s="110">
        <v>16788.961060000001</v>
      </c>
      <c r="F151" s="110">
        <v>17411.462570000011</v>
      </c>
      <c r="G151" s="110">
        <v>16650.079760000001</v>
      </c>
      <c r="H151" s="110">
        <v>17169.040590000011</v>
      </c>
      <c r="I151" s="110">
        <v>19619.774519999988</v>
      </c>
      <c r="J151" s="35" t="s">
        <v>515</v>
      </c>
    </row>
    <row r="152" spans="1:13" s="116" customFormat="1" ht="14.25" customHeight="1">
      <c r="A152" s="74" t="s">
        <v>733</v>
      </c>
      <c r="C152" s="110">
        <v>10378.462</v>
      </c>
      <c r="D152" s="110">
        <v>13874.4</v>
      </c>
      <c r="E152" s="110">
        <v>15247.085999999999</v>
      </c>
      <c r="F152" s="110">
        <v>15806.842000000001</v>
      </c>
      <c r="G152" s="110">
        <v>14743.132</v>
      </c>
      <c r="H152" s="110">
        <v>16409.161</v>
      </c>
      <c r="I152" s="110">
        <v>17981.235000000001</v>
      </c>
      <c r="J152" s="35" t="s">
        <v>733</v>
      </c>
    </row>
    <row r="153" spans="1:13" s="116" customFormat="1" ht="14.25" customHeight="1">
      <c r="A153" s="34" t="s">
        <v>275</v>
      </c>
      <c r="B153" s="65"/>
      <c r="C153" s="110">
        <v>24486.918000000001</v>
      </c>
      <c r="D153" s="110">
        <v>22520.503292999998</v>
      </c>
      <c r="E153" s="110">
        <v>23185.209794000002</v>
      </c>
      <c r="F153" s="110">
        <v>19250.377625000005</v>
      </c>
      <c r="G153" s="110">
        <v>13730.666245</v>
      </c>
      <c r="H153" s="110">
        <v>14008.396750999998</v>
      </c>
      <c r="I153" s="110">
        <v>16497.140903999996</v>
      </c>
      <c r="J153" s="369" t="s">
        <v>276</v>
      </c>
    </row>
    <row r="154" spans="1:13" s="116" customFormat="1" ht="14.25" customHeight="1">
      <c r="A154" s="34" t="s">
        <v>520</v>
      </c>
      <c r="B154" s="65"/>
      <c r="C154" s="110">
        <v>2714.2310000000002</v>
      </c>
      <c r="D154" s="110">
        <v>10396.593999999999</v>
      </c>
      <c r="E154" s="110">
        <v>11796.575999999999</v>
      </c>
      <c r="F154" s="110">
        <v>13078.216</v>
      </c>
      <c r="G154" s="110">
        <v>12444.888999999999</v>
      </c>
      <c r="H154" s="110">
        <v>15927.517</v>
      </c>
      <c r="I154" s="110">
        <v>14571.215</v>
      </c>
      <c r="J154" s="369" t="s">
        <v>521</v>
      </c>
    </row>
    <row r="155" spans="1:13" s="116" customFormat="1" ht="14.25" customHeight="1">
      <c r="A155" s="34"/>
      <c r="B155" s="65"/>
      <c r="C155" s="110"/>
      <c r="D155" s="110"/>
      <c r="E155" s="110"/>
      <c r="F155" s="110"/>
      <c r="G155" s="110"/>
      <c r="H155" s="110"/>
      <c r="I155" s="110"/>
      <c r="J155" s="369"/>
    </row>
    <row r="156" spans="1:13" s="116" customFormat="1" ht="14.25" customHeight="1">
      <c r="A156" s="34"/>
      <c r="B156" s="65"/>
      <c r="C156" s="110"/>
      <c r="D156" s="110"/>
      <c r="E156" s="110"/>
      <c r="F156" s="110"/>
      <c r="G156" s="110"/>
      <c r="H156" s="110"/>
      <c r="I156" s="110"/>
      <c r="J156" s="369"/>
    </row>
    <row r="157" spans="1:13" s="116" customFormat="1" ht="14.25" customHeight="1">
      <c r="A157" s="34"/>
      <c r="B157" s="65"/>
      <c r="C157" s="110"/>
      <c r="D157" s="110"/>
      <c r="E157" s="110"/>
      <c r="F157" s="110"/>
      <c r="G157" s="110"/>
      <c r="H157" s="110"/>
      <c r="I157" s="110"/>
      <c r="J157" s="369"/>
    </row>
    <row r="158" spans="1:13" s="116" customFormat="1" ht="4.5" customHeight="1">
      <c r="C158" s="66"/>
      <c r="D158" s="66"/>
      <c r="E158" s="66"/>
      <c r="F158" s="66"/>
      <c r="G158" s="66"/>
      <c r="H158" s="66"/>
      <c r="I158" s="66"/>
    </row>
    <row r="159" spans="1:13" ht="12" customHeight="1">
      <c r="A159" s="572" t="s">
        <v>1</v>
      </c>
      <c r="B159" s="73" t="s">
        <v>2</v>
      </c>
      <c r="J159" s="300" t="s">
        <v>3</v>
      </c>
    </row>
    <row r="160" spans="1:13" ht="12" customHeight="1">
      <c r="A160" s="574"/>
      <c r="B160" s="56" t="s">
        <v>740</v>
      </c>
      <c r="J160" s="22"/>
    </row>
    <row r="161" spans="1:10" ht="12" customHeight="1">
      <c r="A161" s="574"/>
      <c r="B161" s="239" t="s">
        <v>73</v>
      </c>
    </row>
    <row r="162" spans="1:10" ht="12" customHeight="1">
      <c r="A162" s="574"/>
      <c r="B162" s="239" t="s">
        <v>974</v>
      </c>
    </row>
    <row r="163" spans="1:10" ht="22.5" customHeight="1">
      <c r="A163" s="1"/>
      <c r="B163" s="1"/>
      <c r="C163" s="159"/>
      <c r="D163" s="25"/>
      <c r="E163" s="25"/>
      <c r="F163" s="25"/>
      <c r="G163" s="25"/>
      <c r="H163" s="25"/>
      <c r="I163" s="25"/>
      <c r="J163" s="108" t="s">
        <v>603</v>
      </c>
    </row>
    <row r="164" spans="1:10" ht="12" customHeight="1">
      <c r="A164" s="1"/>
      <c r="B164" s="3"/>
      <c r="C164" s="3"/>
      <c r="D164" s="3"/>
      <c r="E164" s="3"/>
      <c r="F164" s="3"/>
      <c r="G164" s="3"/>
      <c r="H164" s="3"/>
      <c r="I164" s="3"/>
      <c r="J164" s="58" t="s">
        <v>1001</v>
      </c>
    </row>
    <row r="165" spans="1:10" ht="18" customHeight="1">
      <c r="A165" s="576">
        <v>59</v>
      </c>
      <c r="B165" s="106" t="s">
        <v>564</v>
      </c>
      <c r="C165" s="160"/>
      <c r="D165" s="160"/>
      <c r="E165" s="160"/>
      <c r="F165" s="160"/>
      <c r="G165" s="160"/>
      <c r="H165" s="160"/>
      <c r="I165" s="160"/>
      <c r="J165" s="301" t="s">
        <v>719</v>
      </c>
    </row>
    <row r="166" spans="1:10" ht="18" customHeight="1">
      <c r="A166" s="577"/>
      <c r="B166" s="236" t="s">
        <v>565</v>
      </c>
      <c r="C166" s="162"/>
      <c r="D166" s="162"/>
      <c r="E166" s="162"/>
      <c r="F166" s="162"/>
      <c r="G166" s="162"/>
      <c r="H166" s="162"/>
      <c r="I166" s="162"/>
      <c r="J166" s="302" t="s">
        <v>720</v>
      </c>
    </row>
    <row r="167" spans="1:10" s="116" customFormat="1" ht="14.25" customHeight="1">
      <c r="C167" s="66"/>
      <c r="D167" s="66"/>
      <c r="E167" s="66"/>
      <c r="F167" s="66"/>
      <c r="G167" s="66"/>
      <c r="H167" s="66"/>
      <c r="I167" s="66"/>
    </row>
    <row r="168" spans="1:10" s="116" customFormat="1" ht="14.25" customHeight="1">
      <c r="C168" s="66"/>
      <c r="D168" s="66"/>
      <c r="E168" s="66"/>
      <c r="F168" s="66"/>
      <c r="G168" s="66"/>
      <c r="H168" s="66"/>
      <c r="I168" s="66"/>
    </row>
    <row r="169" spans="1:10" s="116" customFormat="1" ht="14.25" customHeight="1">
      <c r="C169" s="66"/>
      <c r="D169" s="66"/>
      <c r="E169" s="66"/>
      <c r="F169" s="66"/>
      <c r="G169" s="66"/>
      <c r="H169" s="66"/>
      <c r="I169" s="66"/>
    </row>
    <row r="170" spans="1:10" ht="14.25" customHeight="1">
      <c r="A170" s="237" t="s">
        <v>283</v>
      </c>
      <c r="B170" s="306"/>
      <c r="C170" s="306"/>
      <c r="D170" s="306"/>
      <c r="E170" s="306"/>
      <c r="F170" s="306"/>
      <c r="G170" s="306"/>
      <c r="H170" s="306"/>
      <c r="I170" s="306"/>
      <c r="J170" s="109" t="s">
        <v>284</v>
      </c>
    </row>
    <row r="171" spans="1:10" ht="9" customHeight="1"/>
    <row r="172" spans="1:10" ht="18.75" customHeight="1">
      <c r="A172" s="33" t="s">
        <v>0</v>
      </c>
      <c r="B172" s="87"/>
      <c r="C172" s="109">
        <v>2015</v>
      </c>
      <c r="D172" s="109">
        <v>2020</v>
      </c>
      <c r="E172" s="109">
        <v>2021</v>
      </c>
      <c r="F172" s="109">
        <v>2022</v>
      </c>
      <c r="G172" s="109">
        <v>2023</v>
      </c>
      <c r="H172" s="109">
        <v>2024</v>
      </c>
      <c r="I172" s="109" t="s">
        <v>1003</v>
      </c>
      <c r="J172" s="243" t="s">
        <v>0</v>
      </c>
    </row>
    <row r="173" spans="1:10" s="116" customFormat="1" ht="14.25" customHeight="1"/>
    <row r="174" spans="1:10" s="116" customFormat="1" ht="14.25" customHeight="1">
      <c r="A174" s="74" t="s">
        <v>752</v>
      </c>
      <c r="C174" s="110">
        <v>10292.934999999999</v>
      </c>
      <c r="D174" s="110">
        <v>11608.893020000001</v>
      </c>
      <c r="E174" s="110">
        <v>13358.317729999997</v>
      </c>
      <c r="F174" s="110">
        <v>12046.046</v>
      </c>
      <c r="G174" s="110">
        <v>13761.16</v>
      </c>
      <c r="H174" s="110">
        <v>14656.962</v>
      </c>
      <c r="I174" s="110">
        <v>14563.773999999999</v>
      </c>
      <c r="J174" s="35" t="s">
        <v>751</v>
      </c>
    </row>
    <row r="175" spans="1:10" s="116" customFormat="1" ht="14.25" customHeight="1">
      <c r="A175" s="74" t="s">
        <v>743</v>
      </c>
      <c r="C175" s="110">
        <v>3166.6930000000002</v>
      </c>
      <c r="D175" s="110">
        <v>6046.2049999999999</v>
      </c>
      <c r="E175" s="110">
        <v>7527.0636920000006</v>
      </c>
      <c r="F175" s="110">
        <v>7321.57</v>
      </c>
      <c r="G175" s="110">
        <v>9360.15</v>
      </c>
      <c r="H175" s="110">
        <v>11885.960616</v>
      </c>
      <c r="I175" s="110">
        <v>14370.566824</v>
      </c>
      <c r="J175" s="35" t="s">
        <v>744</v>
      </c>
    </row>
    <row r="176" spans="1:10" s="116" customFormat="1" ht="14.25" customHeight="1">
      <c r="A176" s="34" t="s">
        <v>108</v>
      </c>
      <c r="B176" s="65"/>
      <c r="C176" s="110">
        <v>6674.1949999999997</v>
      </c>
      <c r="D176" s="110">
        <v>14318.596211000004</v>
      </c>
      <c r="E176" s="110">
        <v>16204.433158999997</v>
      </c>
      <c r="F176" s="110">
        <v>15364</v>
      </c>
      <c r="G176" s="110">
        <v>16646</v>
      </c>
      <c r="H176" s="110">
        <v>16864</v>
      </c>
      <c r="I176" s="110">
        <v>14104.431200000001</v>
      </c>
      <c r="J176" s="369" t="s">
        <v>95</v>
      </c>
    </row>
    <row r="177" spans="1:10" s="116" customFormat="1" ht="14.25" customHeight="1">
      <c r="A177" s="74" t="s">
        <v>54</v>
      </c>
      <c r="C177" s="110">
        <v>9049.25</v>
      </c>
      <c r="D177" s="110">
        <v>10442.469042000001</v>
      </c>
      <c r="E177" s="110">
        <v>11406.515594</v>
      </c>
      <c r="F177" s="110">
        <v>10337.400855999998</v>
      </c>
      <c r="G177" s="110">
        <v>14098.449393999999</v>
      </c>
      <c r="H177" s="110">
        <v>9432.3880000000008</v>
      </c>
      <c r="I177" s="110">
        <v>11209.391</v>
      </c>
      <c r="J177" s="326" t="s">
        <v>55</v>
      </c>
    </row>
    <row r="178" spans="1:10" s="116" customFormat="1" ht="14.25" customHeight="1">
      <c r="A178" s="34" t="s">
        <v>967</v>
      </c>
      <c r="B178" s="65"/>
      <c r="C178" s="110">
        <v>3131.3960000000002</v>
      </c>
      <c r="D178" s="110">
        <v>4180.0460939974782</v>
      </c>
      <c r="E178" s="110">
        <v>4454.5252871543762</v>
      </c>
      <c r="F178" s="110">
        <v>4739.3857290065289</v>
      </c>
      <c r="G178" s="110">
        <v>5522.107979713649</v>
      </c>
      <c r="H178" s="110">
        <v>7796.5495892562867</v>
      </c>
      <c r="I178" s="110">
        <v>10652.642131431579</v>
      </c>
      <c r="J178" s="369" t="s">
        <v>967</v>
      </c>
    </row>
    <row r="179" spans="1:10" s="116" customFormat="1" ht="14.25" customHeight="1">
      <c r="A179" s="34" t="s">
        <v>643</v>
      </c>
      <c r="B179" s="65"/>
      <c r="C179" s="110">
        <v>3060.7950000000001</v>
      </c>
      <c r="D179" s="110">
        <v>4721.3814799999991</v>
      </c>
      <c r="E179" s="110">
        <v>6239.7154700000001</v>
      </c>
      <c r="F179" s="110">
        <v>7342.8773700000002</v>
      </c>
      <c r="G179" s="110">
        <v>6804.8734099999992</v>
      </c>
      <c r="H179" s="110">
        <v>8870.336580000001</v>
      </c>
      <c r="I179" s="110">
        <v>10621.335320000002</v>
      </c>
      <c r="J179" s="369" t="s">
        <v>643</v>
      </c>
    </row>
    <row r="180" spans="1:10" s="116" customFormat="1" ht="14.25" customHeight="1">
      <c r="A180" s="34" t="s">
        <v>404</v>
      </c>
      <c r="B180" s="65"/>
      <c r="C180" s="110">
        <v>4915.915</v>
      </c>
      <c r="D180" s="110">
        <v>7553.0469699999994</v>
      </c>
      <c r="E180" s="110">
        <v>10242.963470000002</v>
      </c>
      <c r="F180" s="110">
        <v>10588.957368000001</v>
      </c>
      <c r="G180" s="110">
        <v>8548.27</v>
      </c>
      <c r="H180" s="110">
        <v>10472.823902038574</v>
      </c>
      <c r="I180" s="110">
        <v>10451.384143630981</v>
      </c>
      <c r="J180" s="369" t="s">
        <v>404</v>
      </c>
    </row>
    <row r="181" spans="1:10" s="116" customFormat="1" ht="14.25" customHeight="1">
      <c r="A181" s="74" t="s">
        <v>707</v>
      </c>
      <c r="C181" s="110">
        <v>1814.6130000000001</v>
      </c>
      <c r="D181" s="110">
        <v>9292.2910169999996</v>
      </c>
      <c r="E181" s="110">
        <v>9560.2394299999996</v>
      </c>
      <c r="F181" s="110">
        <v>8439.6145310000011</v>
      </c>
      <c r="G181" s="110">
        <v>9164.50641</v>
      </c>
      <c r="H181" s="110">
        <v>10135.968401</v>
      </c>
      <c r="I181" s="110">
        <v>10320.846529999999</v>
      </c>
      <c r="J181" s="326" t="s">
        <v>708</v>
      </c>
    </row>
    <row r="182" spans="1:10" s="116" customFormat="1" ht="14.25" customHeight="1">
      <c r="A182" s="74" t="s">
        <v>735</v>
      </c>
      <c r="C182" s="230">
        <v>5288.8249999999998</v>
      </c>
      <c r="D182" s="230">
        <v>5316.8339999999998</v>
      </c>
      <c r="E182" s="230">
        <v>9460.4150000000009</v>
      </c>
      <c r="F182" s="230">
        <v>9729.0490000000009</v>
      </c>
      <c r="G182" s="230">
        <v>7812.567</v>
      </c>
      <c r="H182" s="230">
        <v>9257.73</v>
      </c>
      <c r="I182" s="230">
        <v>9550.2880000000005</v>
      </c>
      <c r="J182" s="35" t="s">
        <v>735</v>
      </c>
    </row>
    <row r="183" spans="1:10" s="116" customFormat="1" ht="14.25" customHeight="1">
      <c r="A183" s="74" t="s">
        <v>1090</v>
      </c>
      <c r="C183" s="110">
        <v>669</v>
      </c>
      <c r="D183" s="110">
        <v>763.38400000000001</v>
      </c>
      <c r="E183" s="110">
        <v>1149.1949999999999</v>
      </c>
      <c r="F183" s="110">
        <v>1577.1980000000001</v>
      </c>
      <c r="G183" s="110">
        <v>2557.018</v>
      </c>
      <c r="H183" s="110">
        <v>2138.4949999999999</v>
      </c>
      <c r="I183" s="110">
        <v>8969.2839309999999</v>
      </c>
      <c r="J183" s="35" t="s">
        <v>1091</v>
      </c>
    </row>
    <row r="184" spans="1:10" s="116" customFormat="1" ht="14.25" customHeight="1">
      <c r="A184" s="74" t="s">
        <v>905</v>
      </c>
      <c r="C184" s="110">
        <v>4366.7060000000001</v>
      </c>
      <c r="D184" s="110">
        <v>6965.1620000000003</v>
      </c>
      <c r="E184" s="110">
        <v>7543.085</v>
      </c>
      <c r="F184" s="110">
        <v>6653.5330000000004</v>
      </c>
      <c r="G184" s="110">
        <v>7041.1130000000003</v>
      </c>
      <c r="H184" s="110">
        <v>7945.9650000000001</v>
      </c>
      <c r="I184" s="110">
        <v>7985.8090000000002</v>
      </c>
      <c r="J184" s="35" t="s">
        <v>907</v>
      </c>
    </row>
    <row r="185" spans="1:10" s="116" customFormat="1" ht="14.25" customHeight="1">
      <c r="A185" s="74" t="s">
        <v>266</v>
      </c>
      <c r="C185" s="110">
        <v>10923.314</v>
      </c>
      <c r="D185" s="110">
        <v>6842.3320000000003</v>
      </c>
      <c r="E185" s="110">
        <v>7248.665</v>
      </c>
      <c r="F185" s="110">
        <v>7154.8950000000004</v>
      </c>
      <c r="G185" s="110">
        <v>7333.1149999999998</v>
      </c>
      <c r="H185" s="110">
        <v>5564.049</v>
      </c>
      <c r="I185" s="110">
        <v>7529.7669999999998</v>
      </c>
      <c r="J185" s="35" t="s">
        <v>902</v>
      </c>
    </row>
    <row r="186" spans="1:10" s="116" customFormat="1" ht="14.25" customHeight="1">
      <c r="A186" s="74" t="s">
        <v>758</v>
      </c>
      <c r="C186" s="110">
        <v>1898</v>
      </c>
      <c r="D186" s="110">
        <v>2999.1</v>
      </c>
      <c r="E186" s="110">
        <v>3626.31</v>
      </c>
      <c r="F186" s="110">
        <v>4376.6099999999997</v>
      </c>
      <c r="G186" s="110">
        <v>5521.97</v>
      </c>
      <c r="H186" s="110">
        <v>6236.11</v>
      </c>
      <c r="I186" s="110">
        <v>7490.52</v>
      </c>
      <c r="J186" s="35" t="s">
        <v>568</v>
      </c>
    </row>
    <row r="187" spans="1:10" s="116" customFormat="1" ht="14.25" customHeight="1">
      <c r="A187" s="74" t="s">
        <v>966</v>
      </c>
      <c r="C187" s="110">
        <v>3013.9</v>
      </c>
      <c r="D187" s="110">
        <v>3939.2310000000002</v>
      </c>
      <c r="E187" s="110">
        <v>5263.91</v>
      </c>
      <c r="F187" s="110">
        <v>5479.9870000000001</v>
      </c>
      <c r="G187" s="110">
        <v>6114.1719999999996</v>
      </c>
      <c r="H187" s="110">
        <v>6575.4</v>
      </c>
      <c r="I187" s="110">
        <v>7227.335</v>
      </c>
      <c r="J187" s="35" t="s">
        <v>966</v>
      </c>
    </row>
    <row r="188" spans="1:10" s="116" customFormat="1" ht="14.25" customHeight="1">
      <c r="A188" s="74" t="s">
        <v>906</v>
      </c>
      <c r="C188" s="110">
        <v>4707.4390000000003</v>
      </c>
      <c r="D188" s="110">
        <v>3748.2170000000001</v>
      </c>
      <c r="E188" s="110">
        <v>4999.4189999999999</v>
      </c>
      <c r="F188" s="110">
        <v>5084.7690000000002</v>
      </c>
      <c r="G188" s="110">
        <v>6128.7860000000001</v>
      </c>
      <c r="H188" s="110">
        <v>6101.3360000000002</v>
      </c>
      <c r="I188" s="110">
        <v>6661.2579999999998</v>
      </c>
      <c r="J188" s="35" t="s">
        <v>906</v>
      </c>
    </row>
    <row r="189" spans="1:10" s="116" customFormat="1" ht="14.25" customHeight="1">
      <c r="A189" s="74" t="s">
        <v>655</v>
      </c>
      <c r="C189" s="110">
        <v>4388.9750000000004</v>
      </c>
      <c r="D189" s="110">
        <v>4887.6379999999999</v>
      </c>
      <c r="E189" s="110">
        <v>4670.482</v>
      </c>
      <c r="F189" s="110">
        <v>5744.4790000000003</v>
      </c>
      <c r="G189" s="110">
        <v>5857.9889999999996</v>
      </c>
      <c r="H189" s="110">
        <v>6463.0020000000004</v>
      </c>
      <c r="I189" s="110">
        <v>6432.7389999999996</v>
      </c>
      <c r="J189" s="35" t="s">
        <v>655</v>
      </c>
    </row>
    <row r="190" spans="1:10" s="116" customFormat="1" ht="14.25" customHeight="1">
      <c r="A190" s="74" t="s">
        <v>1092</v>
      </c>
      <c r="C190" s="110">
        <v>1947.2</v>
      </c>
      <c r="D190" s="110">
        <v>4611.0453539999999</v>
      </c>
      <c r="E190" s="110">
        <v>5047.2058299999999</v>
      </c>
      <c r="F190" s="110">
        <v>3554.9549999999999</v>
      </c>
      <c r="G190" s="110">
        <v>5736.3998750000001</v>
      </c>
      <c r="H190" s="110">
        <v>6885.0041940000001</v>
      </c>
      <c r="I190" s="110">
        <v>5932.8329999999996</v>
      </c>
      <c r="J190" s="35" t="s">
        <v>1093</v>
      </c>
    </row>
    <row r="191" spans="1:10" s="116" customFormat="1" ht="14.25" customHeight="1">
      <c r="A191" s="74" t="s">
        <v>756</v>
      </c>
      <c r="C191" s="110">
        <v>2237.7029699999998</v>
      </c>
      <c r="D191" s="110">
        <v>4228.3010000000004</v>
      </c>
      <c r="E191" s="110">
        <v>4327.832359</v>
      </c>
      <c r="F191" s="110">
        <v>3936.9694599999998</v>
      </c>
      <c r="G191" s="110">
        <v>3280.4559290000002</v>
      </c>
      <c r="H191" s="110">
        <v>4230.6947660000005</v>
      </c>
      <c r="I191" s="110">
        <v>5525.4709780000003</v>
      </c>
      <c r="J191" s="35" t="s">
        <v>756</v>
      </c>
    </row>
    <row r="192" spans="1:10" s="116" customFormat="1" ht="14.25" customHeight="1">
      <c r="C192" s="66"/>
      <c r="D192" s="66"/>
      <c r="E192" s="66"/>
      <c r="F192" s="66"/>
      <c r="G192" s="66"/>
      <c r="H192" s="66"/>
      <c r="I192" s="66"/>
    </row>
    <row r="193" spans="3:9" s="116" customFormat="1" ht="14.25" customHeight="1">
      <c r="C193" s="66"/>
      <c r="D193" s="66"/>
      <c r="E193" s="66"/>
      <c r="F193" s="66"/>
      <c r="G193" s="66"/>
      <c r="H193" s="66"/>
      <c r="I193" s="66"/>
    </row>
    <row r="194" spans="3:9" s="116" customFormat="1" ht="14.25" customHeight="1">
      <c r="C194" s="66"/>
      <c r="D194" s="66"/>
      <c r="E194" s="66"/>
      <c r="F194" s="66"/>
      <c r="G194" s="66"/>
      <c r="H194" s="66"/>
      <c r="I194" s="66"/>
    </row>
    <row r="195" spans="3:9" s="116" customFormat="1" ht="14.25" customHeight="1">
      <c r="C195" s="66"/>
      <c r="D195" s="66"/>
      <c r="E195" s="66"/>
      <c r="F195" s="66"/>
      <c r="G195" s="66"/>
      <c r="H195" s="66"/>
      <c r="I195" s="66"/>
    </row>
    <row r="196" spans="3:9" s="116" customFormat="1" ht="14.25" customHeight="1">
      <c r="C196" s="66"/>
      <c r="D196" s="66"/>
      <c r="E196" s="66"/>
      <c r="F196" s="66"/>
      <c r="G196" s="66"/>
      <c r="H196" s="66"/>
      <c r="I196" s="66"/>
    </row>
    <row r="197" spans="3:9" s="116" customFormat="1" ht="14.25" customHeight="1">
      <c r="C197" s="66"/>
      <c r="D197" s="66"/>
      <c r="E197" s="66"/>
      <c r="F197" s="66"/>
      <c r="G197" s="66"/>
      <c r="H197" s="66"/>
      <c r="I197" s="66"/>
    </row>
    <row r="198" spans="3:9" s="116" customFormat="1" ht="14.25" customHeight="1">
      <c r="C198" s="66"/>
      <c r="D198" s="66"/>
      <c r="E198" s="66"/>
      <c r="F198" s="66"/>
      <c r="G198" s="66"/>
      <c r="H198" s="66"/>
      <c r="I198" s="66"/>
    </row>
    <row r="199" spans="3:9" s="116" customFormat="1" ht="14.25" customHeight="1">
      <c r="C199" s="66"/>
      <c r="D199" s="66"/>
      <c r="E199" s="66"/>
      <c r="F199" s="66"/>
      <c r="G199" s="66"/>
      <c r="H199" s="66"/>
      <c r="I199" s="66"/>
    </row>
    <row r="200" spans="3:9" s="116" customFormat="1" ht="14.25" customHeight="1">
      <c r="C200" s="66"/>
      <c r="D200" s="66"/>
      <c r="E200" s="66"/>
      <c r="F200" s="66"/>
      <c r="G200" s="66"/>
      <c r="H200" s="66"/>
      <c r="I200" s="66"/>
    </row>
    <row r="201" spans="3:9" s="116" customFormat="1" ht="14.25" customHeight="1">
      <c r="C201" s="66"/>
      <c r="D201" s="66"/>
      <c r="E201" s="66"/>
      <c r="F201" s="66"/>
      <c r="G201" s="66"/>
      <c r="H201" s="66"/>
      <c r="I201" s="66"/>
    </row>
    <row r="202" spans="3:9" s="116" customFormat="1" ht="14.25" customHeight="1">
      <c r="C202" s="66"/>
      <c r="D202" s="66"/>
      <c r="E202" s="66"/>
      <c r="F202" s="66"/>
      <c r="G202" s="66"/>
      <c r="H202" s="66"/>
      <c r="I202" s="66"/>
    </row>
    <row r="203" spans="3:9" s="116" customFormat="1" ht="14.25" customHeight="1">
      <c r="C203" s="66"/>
      <c r="D203" s="66"/>
      <c r="E203" s="66"/>
      <c r="F203" s="66"/>
      <c r="G203" s="66"/>
      <c r="H203" s="66"/>
      <c r="I203" s="66"/>
    </row>
    <row r="204" spans="3:9" s="116" customFormat="1" ht="14.25" customHeight="1">
      <c r="C204" s="66"/>
      <c r="D204" s="66"/>
      <c r="E204" s="66"/>
      <c r="F204" s="66"/>
      <c r="G204" s="66"/>
      <c r="H204" s="66"/>
      <c r="I204" s="66"/>
    </row>
    <row r="205" spans="3:9" s="116" customFormat="1" ht="14.25" customHeight="1">
      <c r="C205" s="66"/>
      <c r="D205" s="66"/>
      <c r="E205" s="66"/>
      <c r="F205" s="66"/>
      <c r="G205" s="66"/>
      <c r="H205" s="66"/>
      <c r="I205" s="66"/>
    </row>
    <row r="206" spans="3:9" s="116" customFormat="1" ht="14.25" customHeight="1">
      <c r="C206" s="66"/>
      <c r="D206" s="66"/>
      <c r="E206" s="66"/>
      <c r="F206" s="66"/>
      <c r="G206" s="66"/>
      <c r="H206" s="66"/>
      <c r="I206" s="66"/>
    </row>
    <row r="207" spans="3:9" s="116" customFormat="1" ht="14.25" customHeight="1">
      <c r="C207" s="66"/>
      <c r="D207" s="66"/>
      <c r="E207" s="66"/>
      <c r="F207" s="66"/>
      <c r="G207" s="66"/>
      <c r="H207" s="66"/>
      <c r="I207" s="66"/>
    </row>
    <row r="208" spans="3:9" s="116" customFormat="1" ht="14.25" customHeight="1">
      <c r="C208" s="66"/>
      <c r="D208" s="66"/>
      <c r="E208" s="66"/>
      <c r="F208" s="66"/>
      <c r="G208" s="66"/>
      <c r="H208" s="66"/>
      <c r="I208" s="66"/>
    </row>
    <row r="209" spans="1:10" s="116" customFormat="1" ht="14.25" customHeight="1">
      <c r="C209" s="66"/>
      <c r="D209" s="66"/>
      <c r="E209" s="66"/>
      <c r="F209" s="66"/>
      <c r="G209" s="66"/>
      <c r="H209" s="66"/>
      <c r="I209" s="66"/>
    </row>
    <row r="210" spans="1:10" s="116" customFormat="1" ht="14.25" customHeight="1">
      <c r="C210" s="66"/>
      <c r="D210" s="66"/>
      <c r="E210" s="66"/>
      <c r="F210" s="66"/>
      <c r="G210" s="66"/>
      <c r="H210" s="66"/>
      <c r="I210" s="66"/>
    </row>
    <row r="211" spans="1:10" s="116" customFormat="1" ht="14.25" customHeight="1">
      <c r="C211" s="66"/>
      <c r="D211" s="66"/>
      <c r="E211" s="66"/>
      <c r="F211" s="66"/>
      <c r="G211" s="66"/>
      <c r="H211" s="66"/>
      <c r="I211" s="66"/>
    </row>
    <row r="212" spans="1:10" s="116" customFormat="1" ht="4.5" customHeight="1">
      <c r="C212" s="66"/>
      <c r="D212" s="66"/>
      <c r="E212" s="66"/>
      <c r="F212" s="66"/>
      <c r="G212" s="66"/>
      <c r="H212" s="66"/>
      <c r="I212" s="66"/>
    </row>
    <row r="213" spans="1:10" ht="12" customHeight="1">
      <c r="A213" s="572"/>
      <c r="B213" s="56" t="s">
        <v>740</v>
      </c>
      <c r="J213" s="90"/>
    </row>
    <row r="214" spans="1:10" ht="12" customHeight="1">
      <c r="A214" s="574"/>
      <c r="B214" s="239" t="s">
        <v>73</v>
      </c>
      <c r="J214" s="13"/>
    </row>
    <row r="215" spans="1:10" ht="12" customHeight="1">
      <c r="A215" s="574"/>
      <c r="B215" s="239" t="s">
        <v>974</v>
      </c>
      <c r="J215" s="90"/>
    </row>
    <row r="216" spans="1:10" ht="12" customHeight="1">
      <c r="A216" s="574"/>
      <c r="B216" s="152"/>
      <c r="J216" s="163"/>
    </row>
  </sheetData>
  <mergeCells count="10">
    <mergeCell ref="A165:A166"/>
    <mergeCell ref="A213:A216"/>
    <mergeCell ref="A111:A112"/>
    <mergeCell ref="A104:B104"/>
    <mergeCell ref="A105:A108"/>
    <mergeCell ref="A3:A4"/>
    <mergeCell ref="A57:A58"/>
    <mergeCell ref="A51:A54"/>
    <mergeCell ref="A50:B50"/>
    <mergeCell ref="A159:A162"/>
  </mergeCells>
  <hyperlinks>
    <hyperlink ref="J3" location="'Inhoudsopgave Zuivel in cijfers'!A1" display="Terug naar inhoudsopgave" xr:uid="{6F221A7E-41DF-42FD-91A7-4E32831706DA}"/>
    <hyperlink ref="J4" location="'Inhoudsopgave Zuivel in cijfers'!A1" display="Back to table of contents" xr:uid="{097C2186-B6C0-4560-9355-06D6F774695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BBD25B"/>
  </sheetPr>
  <dimension ref="A1:J163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60</v>
      </c>
      <c r="B3" s="106" t="s">
        <v>566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567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917393.18300000019</v>
      </c>
      <c r="D12" s="113">
        <v>976829.79899999988</v>
      </c>
      <c r="E12" s="113">
        <v>1066641.4620000001</v>
      </c>
      <c r="F12" s="113">
        <v>1015535.7799999998</v>
      </c>
      <c r="G12" s="113">
        <v>1014454.1180000002</v>
      </c>
      <c r="H12" s="113">
        <v>933651.41399999976</v>
      </c>
      <c r="I12" s="113">
        <v>1017770.7159999997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34" t="s">
        <v>15</v>
      </c>
      <c r="B14" s="65"/>
      <c r="C14" s="110">
        <v>197972.8</v>
      </c>
      <c r="D14" s="110">
        <v>200391.81700000001</v>
      </c>
      <c r="E14" s="110">
        <v>216179.274</v>
      </c>
      <c r="F14" s="110">
        <v>241376.85399999999</v>
      </c>
      <c r="G14" s="110">
        <v>254307.16500000001</v>
      </c>
      <c r="H14" s="110">
        <v>241053.848</v>
      </c>
      <c r="I14" s="110">
        <v>252626.61900000001</v>
      </c>
      <c r="J14" s="35" t="s">
        <v>16</v>
      </c>
    </row>
    <row r="15" spans="1:10" s="116" customFormat="1" ht="14.25" customHeight="1">
      <c r="A15" s="252" t="s">
        <v>60</v>
      </c>
      <c r="B15" s="232"/>
      <c r="C15" s="113">
        <v>139266.48300000001</v>
      </c>
      <c r="D15" s="113">
        <v>158685.01199999999</v>
      </c>
      <c r="E15" s="113">
        <v>182366.761</v>
      </c>
      <c r="F15" s="113">
        <v>165324.22</v>
      </c>
      <c r="G15" s="113">
        <v>174204.50200000001</v>
      </c>
      <c r="H15" s="113">
        <v>145954.05300000001</v>
      </c>
      <c r="I15" s="113">
        <v>184003.326</v>
      </c>
      <c r="J15" s="241" t="s">
        <v>70</v>
      </c>
    </row>
    <row r="16" spans="1:10" s="116" customFormat="1" ht="14.25" customHeight="1">
      <c r="A16" s="34" t="s">
        <v>14</v>
      </c>
      <c r="B16" s="65"/>
      <c r="C16" s="110">
        <v>151858.9</v>
      </c>
      <c r="D16" s="110">
        <v>192021.02799999999</v>
      </c>
      <c r="E16" s="110">
        <v>204323.655</v>
      </c>
      <c r="F16" s="110">
        <v>170448.36499999999</v>
      </c>
      <c r="G16" s="110">
        <v>152945.56200000001</v>
      </c>
      <c r="H16" s="110">
        <v>134925.97899999999</v>
      </c>
      <c r="I16" s="110">
        <v>125000.622</v>
      </c>
      <c r="J16" s="35" t="s">
        <v>93</v>
      </c>
    </row>
    <row r="17" spans="1:10" s="116" customFormat="1" ht="14.25" customHeight="1">
      <c r="A17" s="34" t="s">
        <v>61</v>
      </c>
      <c r="B17" s="65"/>
      <c r="C17" s="110">
        <v>157423.4</v>
      </c>
      <c r="D17" s="110">
        <v>130780.899</v>
      </c>
      <c r="E17" s="110">
        <v>144249.378</v>
      </c>
      <c r="F17" s="110">
        <v>122672.284</v>
      </c>
      <c r="G17" s="110">
        <v>124866.531</v>
      </c>
      <c r="H17" s="110">
        <v>99283.726999999999</v>
      </c>
      <c r="I17" s="110">
        <v>113367.298</v>
      </c>
      <c r="J17" s="35" t="s">
        <v>17</v>
      </c>
    </row>
    <row r="18" spans="1:10" s="116" customFormat="1" ht="14.25" customHeight="1">
      <c r="A18" s="34" t="s">
        <v>22</v>
      </c>
      <c r="B18" s="65"/>
      <c r="C18" s="110">
        <v>73939.100000000006</v>
      </c>
      <c r="D18" s="110">
        <v>59612.733999999997</v>
      </c>
      <c r="E18" s="110">
        <v>69211.591</v>
      </c>
      <c r="F18" s="110">
        <v>67948.600000000006</v>
      </c>
      <c r="G18" s="110">
        <v>67312.263000000006</v>
      </c>
      <c r="H18" s="110">
        <v>66936.406000000003</v>
      </c>
      <c r="I18" s="110">
        <v>81647.400999999998</v>
      </c>
      <c r="J18" s="35" t="s">
        <v>23</v>
      </c>
    </row>
    <row r="19" spans="1:10" s="116" customFormat="1" ht="14.25" customHeight="1">
      <c r="A19" s="34" t="s">
        <v>18</v>
      </c>
      <c r="B19" s="65"/>
      <c r="C19" s="110">
        <v>24186.400000000001</v>
      </c>
      <c r="D19" s="110">
        <v>25684.755000000001</v>
      </c>
      <c r="E19" s="110">
        <v>26341.822</v>
      </c>
      <c r="F19" s="110">
        <v>29485.625</v>
      </c>
      <c r="G19" s="110">
        <v>34914.523000000001</v>
      </c>
      <c r="H19" s="110">
        <v>37453.714999999997</v>
      </c>
      <c r="I19" s="110">
        <v>34980.232000000004</v>
      </c>
      <c r="J19" s="35" t="s">
        <v>19</v>
      </c>
    </row>
    <row r="20" spans="1:10" s="116" customFormat="1" ht="14.25" customHeight="1">
      <c r="A20" s="34" t="s">
        <v>66</v>
      </c>
      <c r="B20" s="65"/>
      <c r="C20" s="110">
        <v>24209.9</v>
      </c>
      <c r="D20" s="110">
        <v>27239.578000000001</v>
      </c>
      <c r="E20" s="110">
        <v>25810.718000000001</v>
      </c>
      <c r="F20" s="110">
        <v>24324.323</v>
      </c>
      <c r="G20" s="110">
        <v>25783.749</v>
      </c>
      <c r="H20" s="110">
        <v>26659.314999999999</v>
      </c>
      <c r="I20" s="110">
        <v>30313.205000000002</v>
      </c>
      <c r="J20" s="35" t="s">
        <v>109</v>
      </c>
    </row>
    <row r="21" spans="1:10" s="116" customFormat="1" ht="14.25" customHeight="1">
      <c r="A21" s="34" t="s">
        <v>64</v>
      </c>
      <c r="B21" s="65"/>
      <c r="C21" s="110">
        <v>9026.5</v>
      </c>
      <c r="D21" s="110">
        <v>16429.965</v>
      </c>
      <c r="E21" s="110">
        <v>18203.817999999999</v>
      </c>
      <c r="F21" s="110">
        <v>18126.39</v>
      </c>
      <c r="G21" s="110">
        <v>19379.954000000002</v>
      </c>
      <c r="H21" s="110">
        <v>22185.439999999999</v>
      </c>
      <c r="I21" s="110">
        <v>22811.367999999999</v>
      </c>
      <c r="J21" s="35" t="s">
        <v>43</v>
      </c>
    </row>
    <row r="22" spans="1:10" s="116" customFormat="1" ht="14.25" customHeight="1">
      <c r="A22" s="34" t="s">
        <v>29</v>
      </c>
      <c r="B22" s="65"/>
      <c r="C22" s="110">
        <v>15992.7</v>
      </c>
      <c r="D22" s="110">
        <v>18363.879000000001</v>
      </c>
      <c r="E22" s="110">
        <v>18723.974999999999</v>
      </c>
      <c r="F22" s="110">
        <v>20017.244999999999</v>
      </c>
      <c r="G22" s="110">
        <v>21456.867999999999</v>
      </c>
      <c r="H22" s="110">
        <v>20272.757000000001</v>
      </c>
      <c r="I22" s="110">
        <v>20742.641</v>
      </c>
      <c r="J22" s="35" t="s">
        <v>30</v>
      </c>
    </row>
    <row r="23" spans="1:10" s="116" customFormat="1" ht="14.25" customHeight="1">
      <c r="A23" s="34" t="s">
        <v>31</v>
      </c>
      <c r="B23" s="65"/>
      <c r="C23" s="110">
        <v>13662.7</v>
      </c>
      <c r="D23" s="110">
        <v>21505.069</v>
      </c>
      <c r="E23" s="110">
        <v>32379.449000000001</v>
      </c>
      <c r="F23" s="110">
        <v>26987.915000000001</v>
      </c>
      <c r="G23" s="110">
        <v>22018.864000000001</v>
      </c>
      <c r="H23" s="110">
        <v>20380.745999999999</v>
      </c>
      <c r="I23" s="110">
        <v>18992.753000000001</v>
      </c>
      <c r="J23" s="35" t="s">
        <v>32</v>
      </c>
    </row>
    <row r="24" spans="1:10" s="116" customFormat="1" ht="14.25" customHeight="1">
      <c r="A24" s="34" t="s">
        <v>27</v>
      </c>
      <c r="B24" s="65"/>
      <c r="C24" s="110">
        <v>21084.5</v>
      </c>
      <c r="D24" s="110">
        <v>17354.807000000001</v>
      </c>
      <c r="E24" s="110">
        <v>17331.093000000001</v>
      </c>
      <c r="F24" s="110">
        <v>28272.478999999999</v>
      </c>
      <c r="G24" s="110">
        <v>15801.039000000001</v>
      </c>
      <c r="H24" s="110">
        <v>14855.078</v>
      </c>
      <c r="I24" s="110">
        <v>18851.621999999999</v>
      </c>
      <c r="J24" s="35" t="s">
        <v>28</v>
      </c>
    </row>
    <row r="25" spans="1:10" s="116" customFormat="1" ht="14.25" customHeight="1">
      <c r="A25" s="34" t="s">
        <v>20</v>
      </c>
      <c r="B25" s="65"/>
      <c r="C25" s="110">
        <v>10316.5</v>
      </c>
      <c r="D25" s="110">
        <v>9665.2870000000003</v>
      </c>
      <c r="E25" s="110">
        <v>10281.384</v>
      </c>
      <c r="F25" s="110">
        <v>10292.121999999999</v>
      </c>
      <c r="G25" s="110">
        <v>11764.097</v>
      </c>
      <c r="H25" s="110">
        <v>12716.463</v>
      </c>
      <c r="I25" s="110">
        <v>15192.982</v>
      </c>
      <c r="J25" s="35" t="s">
        <v>21</v>
      </c>
    </row>
    <row r="26" spans="1:10" s="116" customFormat="1" ht="14.25" customHeight="1">
      <c r="A26" s="34" t="s">
        <v>51</v>
      </c>
      <c r="B26" s="65"/>
      <c r="C26" s="110">
        <v>15215.4</v>
      </c>
      <c r="D26" s="110">
        <v>16920.989000000001</v>
      </c>
      <c r="E26" s="110">
        <v>15638.977000000001</v>
      </c>
      <c r="F26" s="110">
        <v>15471.624</v>
      </c>
      <c r="G26" s="110">
        <v>14011.807000000001</v>
      </c>
      <c r="H26" s="110">
        <v>14699.731</v>
      </c>
      <c r="I26" s="110">
        <v>14652.825999999999</v>
      </c>
      <c r="J26" s="35" t="s">
        <v>52</v>
      </c>
    </row>
    <row r="27" spans="1:10" s="116" customFormat="1" ht="14.25" customHeight="1">
      <c r="A27" s="34" t="s">
        <v>24</v>
      </c>
      <c r="B27" s="65"/>
      <c r="C27" s="110">
        <v>12877.3</v>
      </c>
      <c r="D27" s="110">
        <v>16219.239</v>
      </c>
      <c r="E27" s="110">
        <v>16219.869000000001</v>
      </c>
      <c r="F27" s="110">
        <v>14539.933000000001</v>
      </c>
      <c r="G27" s="110">
        <v>15398.326999999999</v>
      </c>
      <c r="H27" s="110">
        <v>14153.458000000001</v>
      </c>
      <c r="I27" s="110">
        <v>14559.347</v>
      </c>
      <c r="J27" s="35" t="s">
        <v>25</v>
      </c>
    </row>
    <row r="28" spans="1:10" s="116" customFormat="1" ht="14.25" customHeight="1">
      <c r="A28" s="34" t="s">
        <v>36</v>
      </c>
      <c r="B28" s="65"/>
      <c r="C28" s="110">
        <v>9069.4</v>
      </c>
      <c r="D28" s="110">
        <v>6881.3450000000003</v>
      </c>
      <c r="E28" s="110">
        <v>7579.107</v>
      </c>
      <c r="F28" s="110">
        <v>7946.2920000000004</v>
      </c>
      <c r="G28" s="110">
        <v>8004.1260000000002</v>
      </c>
      <c r="H28" s="110">
        <v>8972.8549999999996</v>
      </c>
      <c r="I28" s="110">
        <v>10430.075999999999</v>
      </c>
      <c r="J28" s="35" t="s">
        <v>36</v>
      </c>
    </row>
    <row r="29" spans="1:10" s="116" customFormat="1" ht="14.25" customHeight="1">
      <c r="A29" s="34" t="s">
        <v>47</v>
      </c>
      <c r="B29" s="65"/>
      <c r="C29" s="110">
        <v>8101.6</v>
      </c>
      <c r="D29" s="110">
        <v>9060.7090000000007</v>
      </c>
      <c r="E29" s="110">
        <v>9028.8529999999992</v>
      </c>
      <c r="F29" s="110">
        <v>8786.1759999999995</v>
      </c>
      <c r="G29" s="110">
        <v>9291.6540000000005</v>
      </c>
      <c r="H29" s="110">
        <v>8898.2819999999992</v>
      </c>
      <c r="I29" s="110">
        <v>10217.195</v>
      </c>
      <c r="J29" s="35" t="s">
        <v>48</v>
      </c>
    </row>
    <row r="30" spans="1:10" s="116" customFormat="1" ht="14.25" customHeight="1">
      <c r="A30" s="34" t="s">
        <v>37</v>
      </c>
      <c r="B30" s="65"/>
      <c r="C30" s="110">
        <v>9844.2999999999993</v>
      </c>
      <c r="D30" s="110">
        <v>20233.971000000001</v>
      </c>
      <c r="E30" s="110">
        <v>21847.803</v>
      </c>
      <c r="F30" s="110">
        <v>11713.807000000001</v>
      </c>
      <c r="G30" s="110">
        <v>8402.741</v>
      </c>
      <c r="H30" s="110">
        <v>7970.0680000000002</v>
      </c>
      <c r="I30" s="110">
        <v>10083.855</v>
      </c>
      <c r="J30" s="35" t="s">
        <v>38</v>
      </c>
    </row>
    <row r="31" spans="1:10" s="116" customFormat="1" ht="14.25" customHeight="1">
      <c r="A31" s="34" t="s">
        <v>34</v>
      </c>
      <c r="B31" s="65"/>
      <c r="C31" s="110">
        <v>7232.8</v>
      </c>
      <c r="D31" s="110">
        <v>6944.4539999999997</v>
      </c>
      <c r="E31" s="110">
        <v>6667.27</v>
      </c>
      <c r="F31" s="110">
        <v>6306.3010000000004</v>
      </c>
      <c r="G31" s="110">
        <v>6960.3010000000004</v>
      </c>
      <c r="H31" s="110">
        <v>7594.8339999999998</v>
      </c>
      <c r="I31" s="110">
        <v>8155.4080000000004</v>
      </c>
      <c r="J31" s="35" t="s">
        <v>35</v>
      </c>
    </row>
    <row r="32" spans="1:10" s="116" customFormat="1" ht="14.25" customHeight="1">
      <c r="A32" s="34" t="s">
        <v>63</v>
      </c>
      <c r="B32" s="65"/>
      <c r="C32" s="110">
        <v>2426.6</v>
      </c>
      <c r="D32" s="110">
        <v>5300.9309999999996</v>
      </c>
      <c r="E32" s="110">
        <v>6323.81</v>
      </c>
      <c r="F32" s="110">
        <v>6369.7150000000001</v>
      </c>
      <c r="G32" s="110">
        <v>6002.2640000000001</v>
      </c>
      <c r="H32" s="110">
        <v>5565.0069999999996</v>
      </c>
      <c r="I32" s="110">
        <v>7233.8879999999999</v>
      </c>
      <c r="J32" s="35" t="s">
        <v>53</v>
      </c>
    </row>
    <row r="33" spans="1:10" s="116" customFormat="1" ht="14.25" customHeight="1">
      <c r="A33" s="34" t="s">
        <v>504</v>
      </c>
      <c r="B33" s="65"/>
      <c r="C33" s="110">
        <v>3146.4</v>
      </c>
      <c r="D33" s="110">
        <v>3510.654</v>
      </c>
      <c r="E33" s="110">
        <v>3690.7660000000001</v>
      </c>
      <c r="F33" s="110">
        <v>3850.8229999999999</v>
      </c>
      <c r="G33" s="110">
        <v>5097.951</v>
      </c>
      <c r="H33" s="110">
        <v>5032.7929999999997</v>
      </c>
      <c r="I33" s="110">
        <v>5504.4759999999997</v>
      </c>
      <c r="J33" s="35" t="s">
        <v>505</v>
      </c>
    </row>
    <row r="34" spans="1:10" s="116" customFormat="1" ht="14.25" customHeight="1">
      <c r="A34" s="34" t="s">
        <v>40</v>
      </c>
      <c r="B34" s="65"/>
      <c r="C34" s="110">
        <v>1771.8</v>
      </c>
      <c r="D34" s="110">
        <v>4789.7820000000002</v>
      </c>
      <c r="E34" s="110">
        <v>4723.9179999999997</v>
      </c>
      <c r="F34" s="110">
        <v>4465.6409999999996</v>
      </c>
      <c r="G34" s="110">
        <v>4881.7430000000004</v>
      </c>
      <c r="H34" s="110">
        <v>5372.3779999999997</v>
      </c>
      <c r="I34" s="110">
        <v>4987.009</v>
      </c>
      <c r="J34" s="35" t="s">
        <v>41</v>
      </c>
    </row>
    <row r="35" spans="1:10" s="116" customFormat="1" ht="14.25" customHeight="1">
      <c r="A35" s="34" t="s">
        <v>44</v>
      </c>
      <c r="B35" s="65"/>
      <c r="C35" s="110">
        <v>2472.6999999999998</v>
      </c>
      <c r="D35" s="110">
        <v>2102.7289999999998</v>
      </c>
      <c r="E35" s="110">
        <v>2708.7840000000001</v>
      </c>
      <c r="F35" s="110">
        <v>3271.42</v>
      </c>
      <c r="G35" s="110">
        <v>3478.902</v>
      </c>
      <c r="H35" s="110">
        <v>3830.9029999999998</v>
      </c>
      <c r="I35" s="110">
        <v>3581.1610000000001</v>
      </c>
      <c r="J35" s="35" t="s">
        <v>45</v>
      </c>
    </row>
    <row r="36" spans="1:10" s="116" customFormat="1" ht="14.25" customHeight="1">
      <c r="A36" s="34" t="s">
        <v>65</v>
      </c>
      <c r="B36" s="65"/>
      <c r="C36" s="110">
        <v>2064.8000000000002</v>
      </c>
      <c r="D36" s="110">
        <v>2353.723</v>
      </c>
      <c r="E36" s="110">
        <v>2429.9290000000001</v>
      </c>
      <c r="F36" s="110">
        <v>2679.808</v>
      </c>
      <c r="G36" s="110">
        <v>3152.5360000000001</v>
      </c>
      <c r="H36" s="110">
        <v>3329.6129999999998</v>
      </c>
      <c r="I36" s="110">
        <v>3439.0430000000001</v>
      </c>
      <c r="J36" s="35" t="s">
        <v>39</v>
      </c>
    </row>
    <row r="37" spans="1:10" s="116" customFormat="1" ht="14.25" customHeight="1">
      <c r="A37" s="34" t="s">
        <v>49</v>
      </c>
      <c r="B37" s="65"/>
      <c r="C37" s="110">
        <v>1178.4000000000001</v>
      </c>
      <c r="D37" s="110">
        <v>1340.0450000000001</v>
      </c>
      <c r="E37" s="110">
        <v>1442.1120000000001</v>
      </c>
      <c r="F37" s="110">
        <v>1708.277</v>
      </c>
      <c r="G37" s="110">
        <v>1853.13</v>
      </c>
      <c r="H37" s="110">
        <v>2446.2890000000002</v>
      </c>
      <c r="I37" s="110">
        <v>2995.5369999999998</v>
      </c>
      <c r="J37" s="35" t="s">
        <v>50</v>
      </c>
    </row>
    <row r="38" spans="1:10" s="116" customFormat="1" ht="14.25" customHeight="1">
      <c r="A38" s="34" t="s">
        <v>42</v>
      </c>
      <c r="B38" s="65"/>
      <c r="C38" s="110">
        <v>1751.4</v>
      </c>
      <c r="D38" s="110">
        <v>1912.923</v>
      </c>
      <c r="E38" s="110">
        <v>1555.0329999999999</v>
      </c>
      <c r="F38" s="110">
        <v>1643.5039999999999</v>
      </c>
      <c r="G38" s="110">
        <v>1684.229</v>
      </c>
      <c r="H38" s="110">
        <v>1614.0170000000001</v>
      </c>
      <c r="I38" s="110">
        <v>1833.201</v>
      </c>
      <c r="J38" s="35" t="s">
        <v>42</v>
      </c>
    </row>
    <row r="39" spans="1:10" s="116" customFormat="1" ht="14.25" customHeight="1">
      <c r="A39" s="34" t="s">
        <v>46</v>
      </c>
      <c r="B39" s="65"/>
      <c r="C39" s="110">
        <v>418.6</v>
      </c>
      <c r="D39" s="110">
        <v>533.62300000000005</v>
      </c>
      <c r="E39" s="110">
        <v>450.38400000000001</v>
      </c>
      <c r="F39" s="110">
        <v>606.95100000000002</v>
      </c>
      <c r="G39" s="110">
        <v>558.67499999999995</v>
      </c>
      <c r="H39" s="110">
        <v>607.62699999999995</v>
      </c>
      <c r="I39" s="110">
        <v>784.78800000000001</v>
      </c>
      <c r="J39" s="35" t="s">
        <v>46</v>
      </c>
    </row>
    <row r="40" spans="1:10" s="116" customFormat="1" ht="14.25" customHeight="1">
      <c r="A40" s="34" t="s">
        <v>33</v>
      </c>
      <c r="B40" s="65"/>
      <c r="C40" s="110">
        <v>881.8</v>
      </c>
      <c r="D40" s="110">
        <v>989.85199999999998</v>
      </c>
      <c r="E40" s="110">
        <v>931.92899999999997</v>
      </c>
      <c r="F40" s="110">
        <v>899.08600000000001</v>
      </c>
      <c r="G40" s="110">
        <v>920.61500000000001</v>
      </c>
      <c r="H40" s="110">
        <v>886.03200000000004</v>
      </c>
      <c r="I40" s="110">
        <v>782.83699999999999</v>
      </c>
      <c r="J40" s="35" t="s">
        <v>33</v>
      </c>
    </row>
    <row r="41" spans="1:10" s="116" customFormat="1" ht="14.25" customHeight="1">
      <c r="A41" s="65"/>
      <c r="B41" s="65"/>
      <c r="C41" s="230"/>
      <c r="D41" s="230"/>
      <c r="E41" s="230"/>
      <c r="F41" s="230"/>
      <c r="G41" s="230"/>
      <c r="H41" s="230"/>
      <c r="I41" s="230"/>
      <c r="J41" s="66"/>
    </row>
    <row r="42" spans="1:10" s="116" customFormat="1" ht="14.25" customHeight="1">
      <c r="C42" s="352"/>
      <c r="D42" s="352"/>
      <c r="E42" s="352"/>
      <c r="F42" s="352"/>
      <c r="G42" s="352"/>
      <c r="H42" s="352"/>
      <c r="I42" s="352"/>
    </row>
    <row r="43" spans="1:10" s="116" customFormat="1" ht="14.25" customHeight="1"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C49" s="119"/>
      <c r="D49" s="119"/>
      <c r="E49" s="119"/>
      <c r="F49" s="119"/>
      <c r="G49" s="119"/>
      <c r="H49" s="119"/>
      <c r="I49" s="119"/>
    </row>
    <row r="50" spans="1:10" s="116" customFormat="1" ht="5" customHeight="1"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740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974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60</v>
      </c>
      <c r="B57" s="106" t="s">
        <v>566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567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s="116" customFormat="1" ht="14.25" customHeight="1">
      <c r="A62" s="237" t="s">
        <v>759</v>
      </c>
      <c r="B62" s="306"/>
      <c r="C62" s="306"/>
      <c r="D62" s="306"/>
      <c r="E62" s="306"/>
      <c r="F62" s="306"/>
      <c r="G62" s="306"/>
      <c r="H62" s="306"/>
      <c r="I62" s="306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56208.163</v>
      </c>
      <c r="D66" s="113">
        <v>48173.707999999948</v>
      </c>
      <c r="E66" s="113">
        <v>46439.259000000013</v>
      </c>
      <c r="F66" s="113">
        <v>68820.387999999992</v>
      </c>
      <c r="G66" s="113">
        <v>53444.638999999966</v>
      </c>
      <c r="H66" s="113">
        <v>36022.228999999992</v>
      </c>
      <c r="I66" s="113">
        <v>71579.489999999962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116" customFormat="1" ht="14.25" customHeight="1">
      <c r="A68" s="252" t="s">
        <v>60</v>
      </c>
      <c r="B68" s="232"/>
      <c r="C68" s="113">
        <v>8468.6630000000005</v>
      </c>
      <c r="D68" s="113">
        <v>8023.5479999999516</v>
      </c>
      <c r="E68" s="113">
        <v>10862.702000000019</v>
      </c>
      <c r="F68" s="113">
        <v>20880.044999999984</v>
      </c>
      <c r="G68" s="113">
        <v>12878.266999999963</v>
      </c>
      <c r="H68" s="113">
        <v>8411.0840000000026</v>
      </c>
      <c r="I68" s="113">
        <v>20510.553999999975</v>
      </c>
      <c r="J68" s="241" t="s">
        <v>70</v>
      </c>
    </row>
    <row r="69" spans="1:10" s="247" customFormat="1" ht="14.25" customHeight="1">
      <c r="A69" s="34" t="s">
        <v>15</v>
      </c>
      <c r="B69" s="65"/>
      <c r="C69" s="110">
        <v>8842.5</v>
      </c>
      <c r="D69" s="110">
        <v>3710.663</v>
      </c>
      <c r="E69" s="110">
        <v>7822.7190000000001</v>
      </c>
      <c r="F69" s="110">
        <v>11445.173000000001</v>
      </c>
      <c r="G69" s="110">
        <v>9746.6939999999995</v>
      </c>
      <c r="H69" s="110">
        <v>9752.4770000000008</v>
      </c>
      <c r="I69" s="110">
        <v>11837.103999999999</v>
      </c>
      <c r="J69" s="35" t="s">
        <v>16</v>
      </c>
    </row>
    <row r="70" spans="1:10" s="116" customFormat="1" ht="14.25" customHeight="1">
      <c r="A70" s="34" t="s">
        <v>61</v>
      </c>
      <c r="B70" s="65"/>
      <c r="C70" s="110">
        <v>18527.5</v>
      </c>
      <c r="D70" s="110">
        <v>17657.945</v>
      </c>
      <c r="E70" s="110">
        <v>11358.519</v>
      </c>
      <c r="F70" s="110">
        <v>6826.4639999999999</v>
      </c>
      <c r="G70" s="110">
        <v>15501.683000000001</v>
      </c>
      <c r="H70" s="110">
        <v>1792.779</v>
      </c>
      <c r="I70" s="110">
        <v>11237.457</v>
      </c>
      <c r="J70" s="35" t="s">
        <v>17</v>
      </c>
    </row>
    <row r="71" spans="1:10" s="116" customFormat="1" ht="14.25" customHeight="1">
      <c r="A71" s="34" t="s">
        <v>22</v>
      </c>
      <c r="B71" s="65"/>
      <c r="C71" s="110">
        <v>2233.4</v>
      </c>
      <c r="D71" s="110">
        <v>6384.81</v>
      </c>
      <c r="E71" s="110">
        <v>4661.5749999999998</v>
      </c>
      <c r="F71" s="110">
        <v>5539.5540000000001</v>
      </c>
      <c r="G71" s="110">
        <v>4574.6620000000003</v>
      </c>
      <c r="H71" s="110">
        <v>5221.9380000000001</v>
      </c>
      <c r="I71" s="110">
        <v>7890.6679999999997</v>
      </c>
      <c r="J71" s="35" t="s">
        <v>23</v>
      </c>
    </row>
    <row r="72" spans="1:10" s="116" customFormat="1" ht="14.25" customHeight="1">
      <c r="A72" s="34" t="s">
        <v>27</v>
      </c>
      <c r="B72" s="65"/>
      <c r="C72" s="110">
        <v>5546.4</v>
      </c>
      <c r="D72" s="110">
        <v>2633.3539999999998</v>
      </c>
      <c r="E72" s="110">
        <v>5873.03</v>
      </c>
      <c r="F72" s="110">
        <v>10135.364</v>
      </c>
      <c r="G72" s="110">
        <v>3582.386</v>
      </c>
      <c r="H72" s="110">
        <v>3172.2440000000001</v>
      </c>
      <c r="I72" s="110">
        <v>6187.9480000000003</v>
      </c>
      <c r="J72" s="35" t="s">
        <v>28</v>
      </c>
    </row>
    <row r="73" spans="1:10" s="116" customFormat="1" ht="14.25" customHeight="1">
      <c r="A73" s="34" t="s">
        <v>37</v>
      </c>
      <c r="B73" s="65"/>
      <c r="C73" s="110">
        <v>7885</v>
      </c>
      <c r="D73" s="110">
        <v>4852.1729999999998</v>
      </c>
      <c r="E73" s="110">
        <v>3826.6860000000001</v>
      </c>
      <c r="F73" s="110">
        <v>5886.442</v>
      </c>
      <c r="G73" s="110">
        <v>5342.2560000000003</v>
      </c>
      <c r="H73" s="110">
        <v>4817.5079999999998</v>
      </c>
      <c r="I73" s="110">
        <v>6057.5959999999995</v>
      </c>
      <c r="J73" s="35" t="s">
        <v>38</v>
      </c>
    </row>
    <row r="74" spans="1:10" s="116" customFormat="1" ht="14.25" customHeight="1">
      <c r="A74" s="34" t="s">
        <v>31</v>
      </c>
      <c r="B74" s="65"/>
      <c r="C74" s="110">
        <v>367.6</v>
      </c>
      <c r="D74" s="110">
        <v>1622.5239999999999</v>
      </c>
      <c r="E74" s="110">
        <v>662.59400000000005</v>
      </c>
      <c r="F74" s="110">
        <v>5475.3389999999999</v>
      </c>
      <c r="G74" s="110">
        <v>302.97800000000001</v>
      </c>
      <c r="H74" s="110">
        <v>400.55900000000003</v>
      </c>
      <c r="I74" s="110">
        <v>1804.0630000000001</v>
      </c>
      <c r="J74" s="35" t="s">
        <v>32</v>
      </c>
    </row>
    <row r="75" spans="1:10" s="116" customFormat="1" ht="14.25" customHeight="1">
      <c r="A75" s="34" t="s">
        <v>63</v>
      </c>
      <c r="B75" s="65"/>
      <c r="C75" s="110">
        <v>19.8</v>
      </c>
      <c r="D75" s="110">
        <v>281.98200000000003</v>
      </c>
      <c r="E75" s="110">
        <v>225.94800000000001</v>
      </c>
      <c r="F75" s="110">
        <v>592.52300000000002</v>
      </c>
      <c r="G75" s="110">
        <v>79.162999999999997</v>
      </c>
      <c r="H75" s="110">
        <v>324.12799999999999</v>
      </c>
      <c r="I75" s="110">
        <v>1353.0060000000001</v>
      </c>
      <c r="J75" s="35" t="s">
        <v>53</v>
      </c>
    </row>
    <row r="76" spans="1:10" s="116" customFormat="1" ht="14.25" customHeight="1">
      <c r="A76" s="34" t="s">
        <v>47</v>
      </c>
      <c r="B76" s="65"/>
      <c r="C76" s="110">
        <v>0.1</v>
      </c>
      <c r="D76" s="110">
        <v>77.123000000000005</v>
      </c>
      <c r="E76" s="110">
        <v>18.963000000000001</v>
      </c>
      <c r="F76" s="110">
        <v>247.20099999999999</v>
      </c>
      <c r="G76" s="110">
        <v>93.117000000000004</v>
      </c>
      <c r="H76" s="110">
        <v>640.96199999999999</v>
      </c>
      <c r="I76" s="110">
        <v>1079.825</v>
      </c>
      <c r="J76" s="35" t="s">
        <v>48</v>
      </c>
    </row>
    <row r="77" spans="1:10" s="116" customFormat="1" ht="14.25" customHeight="1">
      <c r="A77" s="34" t="s">
        <v>64</v>
      </c>
      <c r="B77" s="65"/>
      <c r="C77" s="110" t="s">
        <v>250</v>
      </c>
      <c r="D77" s="110">
        <v>87.372</v>
      </c>
      <c r="E77" s="110">
        <v>3.3000000000000002E-2</v>
      </c>
      <c r="F77" s="110">
        <v>101.29600000000001</v>
      </c>
      <c r="G77" s="110">
        <v>5.7859999999999996</v>
      </c>
      <c r="H77" s="110">
        <v>7.3440000000000003</v>
      </c>
      <c r="I77" s="110">
        <v>744.34500000000003</v>
      </c>
      <c r="J77" s="35" t="s">
        <v>43</v>
      </c>
    </row>
    <row r="78" spans="1:10" s="116" customFormat="1" ht="14.25" customHeight="1">
      <c r="A78" s="34" t="s">
        <v>24</v>
      </c>
      <c r="B78" s="65"/>
      <c r="C78" s="110">
        <v>56.5</v>
      </c>
      <c r="D78" s="110">
        <v>1.742</v>
      </c>
      <c r="E78" s="110">
        <v>152.673</v>
      </c>
      <c r="F78" s="110">
        <v>310.98500000000001</v>
      </c>
      <c r="G78" s="110">
        <v>450.41500000000002</v>
      </c>
      <c r="H78" s="110">
        <v>414.55599999999998</v>
      </c>
      <c r="I78" s="110">
        <v>744.26099999999997</v>
      </c>
      <c r="J78" s="35" t="s">
        <v>25</v>
      </c>
    </row>
    <row r="79" spans="1:10" s="116" customFormat="1" ht="14.25" customHeight="1">
      <c r="A79" s="34" t="s">
        <v>14</v>
      </c>
      <c r="B79" s="65"/>
      <c r="C79" s="110">
        <v>2574.4</v>
      </c>
      <c r="D79" s="110">
        <v>1144.095</v>
      </c>
      <c r="E79" s="110">
        <v>399.30099999999999</v>
      </c>
      <c r="F79" s="110">
        <v>360.66800000000001</v>
      </c>
      <c r="G79" s="110">
        <v>263.49599999999998</v>
      </c>
      <c r="H79" s="110">
        <v>215.5</v>
      </c>
      <c r="I79" s="110">
        <v>548.01099999999997</v>
      </c>
      <c r="J79" s="35" t="s">
        <v>93</v>
      </c>
    </row>
    <row r="80" spans="1:10" s="116" customFormat="1" ht="14.25" customHeight="1">
      <c r="A80" s="34" t="s">
        <v>18</v>
      </c>
      <c r="B80" s="65"/>
      <c r="C80" s="110">
        <v>1007.3</v>
      </c>
      <c r="D80" s="110">
        <v>1007.449</v>
      </c>
      <c r="E80" s="110">
        <v>25.629000000000001</v>
      </c>
      <c r="F80" s="110">
        <v>375.86500000000001</v>
      </c>
      <c r="G80" s="110">
        <v>92.444999999999993</v>
      </c>
      <c r="H80" s="110">
        <v>24.95</v>
      </c>
      <c r="I80" s="110">
        <v>497.39400000000001</v>
      </c>
      <c r="J80" s="35" t="s">
        <v>19</v>
      </c>
    </row>
    <row r="81" spans="1:10" s="116" customFormat="1" ht="14.25" customHeight="1">
      <c r="A81" s="34" t="s">
        <v>504</v>
      </c>
      <c r="B81" s="65"/>
      <c r="C81" s="230">
        <v>204.7</v>
      </c>
      <c r="D81" s="230">
        <v>252.072</v>
      </c>
      <c r="E81" s="230">
        <v>330.62599999999998</v>
      </c>
      <c r="F81" s="230">
        <v>315.53300000000002</v>
      </c>
      <c r="G81" s="230">
        <v>264.75900000000001</v>
      </c>
      <c r="H81" s="230">
        <v>314.44200000000001</v>
      </c>
      <c r="I81" s="230">
        <v>307.68200000000002</v>
      </c>
      <c r="J81" s="35" t="s">
        <v>505</v>
      </c>
    </row>
    <row r="82" spans="1:10" s="116" customFormat="1" ht="14.25" customHeight="1">
      <c r="A82" s="34" t="s">
        <v>34</v>
      </c>
      <c r="B82" s="65"/>
      <c r="C82" s="110">
        <v>25.2</v>
      </c>
      <c r="D82" s="110">
        <v>0.23300000000000001</v>
      </c>
      <c r="E82" s="110">
        <v>7.0000000000000001E-3</v>
      </c>
      <c r="F82" s="110">
        <v>32.002000000000002</v>
      </c>
      <c r="G82" s="110">
        <v>10.368</v>
      </c>
      <c r="H82" s="110">
        <v>69.144999999999996</v>
      </c>
      <c r="I82" s="110">
        <v>225.001</v>
      </c>
      <c r="J82" s="35" t="s">
        <v>35</v>
      </c>
    </row>
    <row r="83" spans="1:10" s="116" customFormat="1" ht="14.25" customHeight="1">
      <c r="A83" s="34" t="s">
        <v>65</v>
      </c>
      <c r="B83" s="65"/>
      <c r="C83" s="110">
        <v>94.9</v>
      </c>
      <c r="D83" s="110">
        <v>68.177000000000007</v>
      </c>
      <c r="E83" s="110">
        <v>125.892</v>
      </c>
      <c r="F83" s="110">
        <v>73.453999999999994</v>
      </c>
      <c r="G83" s="110">
        <v>114.294</v>
      </c>
      <c r="H83" s="110">
        <v>156.101</v>
      </c>
      <c r="I83" s="110">
        <v>175.67699999999999</v>
      </c>
      <c r="J83" s="35" t="s">
        <v>39</v>
      </c>
    </row>
    <row r="84" spans="1:10" s="116" customFormat="1" ht="14.25" customHeight="1">
      <c r="A84" s="34" t="s">
        <v>40</v>
      </c>
      <c r="B84" s="65"/>
      <c r="C84" s="110" t="s">
        <v>250</v>
      </c>
      <c r="D84" s="110">
        <v>1.0999999999999999E-2</v>
      </c>
      <c r="E84" s="110" t="s">
        <v>250</v>
      </c>
      <c r="F84" s="110">
        <v>39.648000000000003</v>
      </c>
      <c r="G84" s="110">
        <v>19.809999999999999</v>
      </c>
      <c r="H84" s="110">
        <v>80.510000000000005</v>
      </c>
      <c r="I84" s="110">
        <v>122.601</v>
      </c>
      <c r="J84" s="35" t="s">
        <v>41</v>
      </c>
    </row>
    <row r="85" spans="1:10" s="116" customFormat="1" ht="14.25" customHeight="1">
      <c r="A85" s="34" t="s">
        <v>42</v>
      </c>
      <c r="B85" s="65"/>
      <c r="C85" s="110">
        <v>138.6</v>
      </c>
      <c r="D85" s="110">
        <v>74.210999999999999</v>
      </c>
      <c r="E85" s="110">
        <v>29.785</v>
      </c>
      <c r="F85" s="110">
        <v>32.850999999999999</v>
      </c>
      <c r="G85" s="110">
        <v>38.798999999999999</v>
      </c>
      <c r="H85" s="110">
        <v>66.194000000000003</v>
      </c>
      <c r="I85" s="110">
        <v>91.834000000000003</v>
      </c>
      <c r="J85" s="35" t="s">
        <v>42</v>
      </c>
    </row>
    <row r="86" spans="1:10" s="116" customFormat="1" ht="14.25" customHeight="1">
      <c r="A86" s="34" t="s">
        <v>36</v>
      </c>
      <c r="B86" s="65"/>
      <c r="C86" s="110">
        <v>39.6</v>
      </c>
      <c r="D86" s="110">
        <v>39.476999999999997</v>
      </c>
      <c r="E86" s="110">
        <v>2.5409999999999999</v>
      </c>
      <c r="F86" s="110">
        <v>93.436999999999998</v>
      </c>
      <c r="G86" s="110">
        <v>14.581</v>
      </c>
      <c r="H86" s="110">
        <v>37.802999999999997</v>
      </c>
      <c r="I86" s="110">
        <v>53.584000000000003</v>
      </c>
      <c r="J86" s="35" t="s">
        <v>36</v>
      </c>
    </row>
    <row r="87" spans="1:10" s="116" customFormat="1" ht="14.25" customHeight="1">
      <c r="A87" s="34" t="s">
        <v>20</v>
      </c>
      <c r="B87" s="65"/>
      <c r="C87" s="110">
        <v>101.8</v>
      </c>
      <c r="D87" s="110">
        <v>4.7050000000000001</v>
      </c>
      <c r="E87" s="110" t="s">
        <v>250</v>
      </c>
      <c r="F87" s="110" t="s">
        <v>250</v>
      </c>
      <c r="G87" s="110">
        <v>1.7050000000000001</v>
      </c>
      <c r="H87" s="110">
        <v>2.76</v>
      </c>
      <c r="I87" s="110">
        <v>43</v>
      </c>
      <c r="J87" s="35" t="s">
        <v>21</v>
      </c>
    </row>
    <row r="88" spans="1:10" s="116" customFormat="1" ht="14.25" customHeight="1">
      <c r="A88" s="34" t="s">
        <v>46</v>
      </c>
      <c r="B88" s="65"/>
      <c r="C88" s="110">
        <v>53.1</v>
      </c>
      <c r="D88" s="110">
        <v>135.38</v>
      </c>
      <c r="E88" s="110">
        <v>4.1829999999999998</v>
      </c>
      <c r="F88" s="110">
        <v>16.111000000000001</v>
      </c>
      <c r="G88" s="110">
        <v>52.210999999999999</v>
      </c>
      <c r="H88" s="110">
        <v>28.754999999999999</v>
      </c>
      <c r="I88" s="110">
        <v>31.1</v>
      </c>
      <c r="J88" s="35" t="s">
        <v>46</v>
      </c>
    </row>
    <row r="89" spans="1:10" s="116" customFormat="1" ht="14.25" customHeight="1">
      <c r="A89" s="34" t="s">
        <v>33</v>
      </c>
      <c r="B89" s="65"/>
      <c r="C89" s="110">
        <v>0.5</v>
      </c>
      <c r="D89" s="110">
        <v>8.2230000000000008</v>
      </c>
      <c r="E89" s="110">
        <v>6.0000000000000001E-3</v>
      </c>
      <c r="F89" s="110">
        <v>2.5000000000000001E-2</v>
      </c>
      <c r="G89" s="110">
        <v>1E-3</v>
      </c>
      <c r="H89" s="110">
        <v>50.143999999999998</v>
      </c>
      <c r="I89" s="110">
        <v>19.073</v>
      </c>
      <c r="J89" s="35" t="s">
        <v>33</v>
      </c>
    </row>
    <row r="90" spans="1:10" s="116" customFormat="1" ht="14.25" customHeight="1">
      <c r="A90" s="34" t="s">
        <v>29</v>
      </c>
      <c r="B90" s="65"/>
      <c r="C90" s="110">
        <v>5.0999999999999996</v>
      </c>
      <c r="D90" s="110">
        <v>93.423000000000002</v>
      </c>
      <c r="E90" s="110">
        <v>52.276000000000003</v>
      </c>
      <c r="F90" s="110">
        <v>30.209</v>
      </c>
      <c r="G90" s="110">
        <v>14.372999999999999</v>
      </c>
      <c r="H90" s="110">
        <v>20.324999999999999</v>
      </c>
      <c r="I90" s="110">
        <v>17.68</v>
      </c>
      <c r="J90" s="35" t="s">
        <v>30</v>
      </c>
    </row>
    <row r="91" spans="1:10" s="116" customFormat="1" ht="14.25" customHeight="1">
      <c r="A91" s="34" t="s">
        <v>66</v>
      </c>
      <c r="B91" s="65"/>
      <c r="C91" s="110">
        <v>14.8</v>
      </c>
      <c r="D91" s="110">
        <v>10.88</v>
      </c>
      <c r="E91" s="110">
        <v>3.38</v>
      </c>
      <c r="F91" s="110">
        <v>10.196</v>
      </c>
      <c r="G91" s="110">
        <v>0.39</v>
      </c>
      <c r="H91" s="110">
        <v>1.4E-2</v>
      </c>
      <c r="I91" s="110">
        <v>2.5999999999999999E-2</v>
      </c>
      <c r="J91" s="35" t="s">
        <v>109</v>
      </c>
    </row>
    <row r="92" spans="1:10" s="116" customFormat="1" ht="14.25" customHeight="1">
      <c r="A92" s="34" t="s">
        <v>51</v>
      </c>
      <c r="B92" s="65"/>
      <c r="C92" s="110" t="s">
        <v>250</v>
      </c>
      <c r="D92" s="110">
        <v>1E-3</v>
      </c>
      <c r="E92" s="110">
        <v>8.9999999999999993E-3</v>
      </c>
      <c r="F92" s="110">
        <v>1E-3</v>
      </c>
      <c r="G92" s="110" t="s">
        <v>250</v>
      </c>
      <c r="H92" s="110">
        <v>7.0000000000000001E-3</v>
      </c>
      <c r="I92" s="110" t="s">
        <v>250</v>
      </c>
      <c r="J92" s="35" t="s">
        <v>52</v>
      </c>
    </row>
    <row r="93" spans="1:10" s="116" customFormat="1" ht="14.25" customHeight="1">
      <c r="A93" s="34" t="s">
        <v>49</v>
      </c>
      <c r="B93" s="65"/>
      <c r="C93" s="110">
        <v>0.6</v>
      </c>
      <c r="D93" s="110">
        <v>1.526</v>
      </c>
      <c r="E93" s="110">
        <v>0.182</v>
      </c>
      <c r="F93" s="110">
        <v>2E-3</v>
      </c>
      <c r="G93" s="110" t="s">
        <v>250</v>
      </c>
      <c r="H93" s="110" t="s">
        <v>250</v>
      </c>
      <c r="I93" s="110" t="s">
        <v>250</v>
      </c>
      <c r="J93" s="35" t="s">
        <v>50</v>
      </c>
    </row>
    <row r="94" spans="1:10" s="116" customFormat="1" ht="14.25" customHeight="1">
      <c r="A94" s="34" t="s">
        <v>44</v>
      </c>
      <c r="B94" s="65"/>
      <c r="C94" s="110">
        <v>0.1</v>
      </c>
      <c r="D94" s="110">
        <v>0.60899999999999999</v>
      </c>
      <c r="E94" s="110" t="s">
        <v>250</v>
      </c>
      <c r="F94" s="110" t="s">
        <v>250</v>
      </c>
      <c r="G94" s="110" t="s">
        <v>250</v>
      </c>
      <c r="H94" s="110" t="s">
        <v>250</v>
      </c>
      <c r="I94" s="110" t="s">
        <v>250</v>
      </c>
      <c r="J94" s="35" t="s">
        <v>45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A96" s="637"/>
      <c r="B96" s="637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630"/>
      <c r="B97" s="630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A98" s="596"/>
      <c r="B98" s="596"/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A99" s="596"/>
      <c r="B99" s="596"/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596"/>
      <c r="B100" s="596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596"/>
      <c r="B101" s="596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596"/>
      <c r="B102" s="596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596"/>
      <c r="B103" s="596"/>
      <c r="C103" s="119"/>
      <c r="D103" s="119"/>
      <c r="E103" s="119"/>
      <c r="F103" s="119"/>
      <c r="G103" s="119"/>
      <c r="H103" s="119"/>
      <c r="I103" s="119"/>
    </row>
    <row r="104" spans="1:10" s="116" customFormat="1" ht="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740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974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60</v>
      </c>
      <c r="B111" s="106" t="s">
        <v>566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567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0" s="116" customFormat="1" ht="14.25" customHeight="1">
      <c r="A116" s="237" t="s">
        <v>283</v>
      </c>
      <c r="B116" s="306"/>
      <c r="C116" s="306"/>
      <c r="D116" s="306"/>
      <c r="E116" s="306"/>
      <c r="F116" s="306"/>
      <c r="G116" s="306"/>
      <c r="H116" s="306"/>
      <c r="I116" s="306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" t="s">
        <v>717</v>
      </c>
      <c r="B120" s="65"/>
      <c r="C120" s="110">
        <v>81743.447</v>
      </c>
      <c r="D120" s="110">
        <v>123987.126</v>
      </c>
      <c r="E120" s="110">
        <v>142240.997</v>
      </c>
      <c r="F120" s="110">
        <v>154008.21299999999</v>
      </c>
      <c r="G120" s="110">
        <v>140763.345</v>
      </c>
      <c r="H120" s="110">
        <v>146718.70000000001</v>
      </c>
      <c r="I120" s="110">
        <v>161404.86900000001</v>
      </c>
      <c r="J120" s="369" t="s">
        <v>717</v>
      </c>
    </row>
    <row r="121" spans="1:10" s="116" customFormat="1" ht="14.25" customHeight="1">
      <c r="A121" s="34" t="s">
        <v>496</v>
      </c>
      <c r="B121" s="65"/>
      <c r="C121" s="110">
        <v>51839.088000000003</v>
      </c>
      <c r="D121" s="110">
        <v>54953.34</v>
      </c>
      <c r="E121" s="110">
        <v>50445.14</v>
      </c>
      <c r="F121" s="110">
        <v>54284.09</v>
      </c>
      <c r="G121" s="110">
        <v>67950.694000000003</v>
      </c>
      <c r="H121" s="110">
        <v>69291.764999999999</v>
      </c>
      <c r="I121" s="110">
        <v>78259.207999999999</v>
      </c>
      <c r="J121" s="369" t="s">
        <v>497</v>
      </c>
    </row>
    <row r="122" spans="1:10" s="116" customFormat="1" ht="14.25" customHeight="1">
      <c r="A122" s="34" t="s">
        <v>72</v>
      </c>
      <c r="B122" s="65"/>
      <c r="C122" s="110">
        <v>34168.285000000003</v>
      </c>
      <c r="D122" s="110">
        <v>68691.899999999994</v>
      </c>
      <c r="E122" s="110">
        <v>63110.514000000003</v>
      </c>
      <c r="F122" s="110">
        <v>73227.873000000007</v>
      </c>
      <c r="G122" s="110">
        <v>81057.430999999997</v>
      </c>
      <c r="H122" s="110">
        <v>108766.397</v>
      </c>
      <c r="I122" s="110">
        <v>67813.686000000002</v>
      </c>
      <c r="J122" s="369" t="s">
        <v>98</v>
      </c>
    </row>
    <row r="123" spans="1:10" s="247" customFormat="1" ht="14.25" customHeight="1">
      <c r="A123" s="252" t="s">
        <v>754</v>
      </c>
      <c r="B123" s="232"/>
      <c r="C123" s="113">
        <v>56208.163</v>
      </c>
      <c r="D123" s="113">
        <v>48173.707999999948</v>
      </c>
      <c r="E123" s="113">
        <v>46439.259000000013</v>
      </c>
      <c r="F123" s="113">
        <v>68820.387999999992</v>
      </c>
      <c r="G123" s="113">
        <v>53444.638999999966</v>
      </c>
      <c r="H123" s="113">
        <v>36022.228999999992</v>
      </c>
      <c r="I123" s="113">
        <v>71579.489999999962</v>
      </c>
      <c r="J123" s="377" t="s">
        <v>754</v>
      </c>
    </row>
    <row r="124" spans="1:10" s="116" customFormat="1" ht="14.25" customHeight="1">
      <c r="A124" s="34" t="s">
        <v>67</v>
      </c>
      <c r="B124" s="65"/>
      <c r="C124" s="110">
        <v>96654.9</v>
      </c>
      <c r="D124" s="110">
        <v>76413.144</v>
      </c>
      <c r="E124" s="110">
        <v>54339.093999999997</v>
      </c>
      <c r="F124" s="110">
        <v>52671.798999999999</v>
      </c>
      <c r="G124" s="110">
        <v>57817.35</v>
      </c>
      <c r="H124" s="110">
        <v>63425.453999999998</v>
      </c>
      <c r="I124" s="110">
        <v>59149.906000000003</v>
      </c>
      <c r="J124" s="369" t="s">
        <v>26</v>
      </c>
    </row>
    <row r="125" spans="1:10" s="116" customFormat="1" ht="14.25" customHeight="1">
      <c r="A125" s="74" t="s">
        <v>7</v>
      </c>
      <c r="C125" s="110">
        <v>16444.796999999999</v>
      </c>
      <c r="D125" s="110">
        <v>23134.739000000001</v>
      </c>
      <c r="E125" s="110">
        <v>28235.071</v>
      </c>
      <c r="F125" s="110">
        <v>31542.182000000001</v>
      </c>
      <c r="G125" s="110">
        <v>35917.252999999997</v>
      </c>
      <c r="H125" s="110">
        <v>36919.059000000001</v>
      </c>
      <c r="I125" s="110">
        <v>46210.332999999999</v>
      </c>
      <c r="J125" s="369" t="s">
        <v>7</v>
      </c>
    </row>
    <row r="126" spans="1:10" s="116" customFormat="1" ht="14.25" customHeight="1">
      <c r="A126" s="34" t="s">
        <v>5</v>
      </c>
      <c r="B126" s="65"/>
      <c r="C126" s="110">
        <v>23567.623</v>
      </c>
      <c r="D126" s="110">
        <v>41091.04250000001</v>
      </c>
      <c r="E126" s="110">
        <v>35519.947049999995</v>
      </c>
      <c r="F126" s="110">
        <v>39595.893760000006</v>
      </c>
      <c r="G126" s="110">
        <v>47572.685030000001</v>
      </c>
      <c r="H126" s="110">
        <v>42017.706610000001</v>
      </c>
      <c r="I126" s="110">
        <v>44552.056680000002</v>
      </c>
      <c r="J126" s="369" t="s">
        <v>6</v>
      </c>
    </row>
    <row r="127" spans="1:10" s="116" customFormat="1" ht="14.25" customHeight="1">
      <c r="A127" s="34" t="s">
        <v>269</v>
      </c>
      <c r="B127" s="65"/>
      <c r="C127" s="110">
        <v>10897.418540000001</v>
      </c>
      <c r="D127" s="110">
        <v>15291.392846999999</v>
      </c>
      <c r="E127" s="110">
        <v>24100.642755000008</v>
      </c>
      <c r="F127" s="110">
        <v>29927.146155000009</v>
      </c>
      <c r="G127" s="110">
        <v>29802.139350999998</v>
      </c>
      <c r="H127" s="110">
        <v>26722.905934999995</v>
      </c>
      <c r="I127" s="110">
        <v>35511.0186015625</v>
      </c>
      <c r="J127" s="369" t="s">
        <v>270</v>
      </c>
    </row>
    <row r="128" spans="1:10" s="116" customFormat="1" ht="14.25" customHeight="1">
      <c r="A128" s="34" t="s">
        <v>100</v>
      </c>
      <c r="B128" s="65"/>
      <c r="C128" s="110">
        <v>38177.280278999999</v>
      </c>
      <c r="D128" s="110">
        <v>34521.743000000002</v>
      </c>
      <c r="E128" s="110">
        <v>20367.663579999997</v>
      </c>
      <c r="F128" s="110">
        <v>40579.220755000002</v>
      </c>
      <c r="G128" s="110">
        <v>38382.527999999998</v>
      </c>
      <c r="H128" s="110">
        <v>30884.025000000001</v>
      </c>
      <c r="I128" s="110">
        <v>27939.895</v>
      </c>
      <c r="J128" s="369" t="s">
        <v>100</v>
      </c>
    </row>
    <row r="129" spans="1:10" s="116" customFormat="1" ht="14.25" customHeight="1">
      <c r="A129" s="34" t="s">
        <v>511</v>
      </c>
      <c r="B129" s="65"/>
      <c r="C129" s="110">
        <v>20112.684000000001</v>
      </c>
      <c r="D129" s="110">
        <v>28055.379245000004</v>
      </c>
      <c r="E129" s="110">
        <v>29061.388307999998</v>
      </c>
      <c r="F129" s="110">
        <v>23608.357838</v>
      </c>
      <c r="G129" s="110">
        <v>22010.547710000017</v>
      </c>
      <c r="H129" s="110">
        <v>25161.04898</v>
      </c>
      <c r="I129" s="110">
        <v>27790.72934289062</v>
      </c>
      <c r="J129" s="369" t="s">
        <v>512</v>
      </c>
    </row>
    <row r="130" spans="1:10" s="116" customFormat="1" ht="14.25" customHeight="1">
      <c r="A130" s="34" t="s">
        <v>509</v>
      </c>
      <c r="B130" s="65"/>
      <c r="C130" s="110">
        <v>19000.271000000001</v>
      </c>
      <c r="D130" s="110">
        <v>19915.291000000001</v>
      </c>
      <c r="E130" s="110">
        <v>20807.471000000001</v>
      </c>
      <c r="F130" s="110">
        <v>21844.435670000006</v>
      </c>
      <c r="G130" s="110">
        <v>24828.266610000002</v>
      </c>
      <c r="H130" s="110">
        <v>21519.010520000003</v>
      </c>
      <c r="I130" s="110">
        <v>27236.433789999999</v>
      </c>
      <c r="J130" s="35" t="s">
        <v>510</v>
      </c>
    </row>
    <row r="131" spans="1:10" s="116" customFormat="1" ht="14.25" customHeight="1">
      <c r="A131" s="34" t="s">
        <v>293</v>
      </c>
      <c r="B131" s="65"/>
      <c r="C131" s="110">
        <v>21120.514999999999</v>
      </c>
      <c r="D131" s="110">
        <v>18293.002</v>
      </c>
      <c r="E131" s="110">
        <v>20007.256000000001</v>
      </c>
      <c r="F131" s="110">
        <v>28701.975999999999</v>
      </c>
      <c r="G131" s="110">
        <v>22422.16</v>
      </c>
      <c r="H131" s="110">
        <v>29088.113000000001</v>
      </c>
      <c r="I131" s="110">
        <v>25244.783600000002</v>
      </c>
      <c r="J131" s="369" t="s">
        <v>294</v>
      </c>
    </row>
    <row r="132" spans="1:10" s="116" customFormat="1" ht="14.25" customHeight="1">
      <c r="A132" s="34" t="s">
        <v>707</v>
      </c>
      <c r="B132" s="65"/>
      <c r="C132" s="110">
        <v>13793.852000000001</v>
      </c>
      <c r="D132" s="110">
        <v>16806.386369999997</v>
      </c>
      <c r="E132" s="110">
        <v>15034.353879999999</v>
      </c>
      <c r="F132" s="110">
        <v>18562.760719999998</v>
      </c>
      <c r="G132" s="110">
        <v>16596.51554</v>
      </c>
      <c r="H132" s="110">
        <v>29611.066059999997</v>
      </c>
      <c r="I132" s="110">
        <v>24917.487794000001</v>
      </c>
      <c r="J132" s="369" t="s">
        <v>708</v>
      </c>
    </row>
    <row r="133" spans="1:10" s="116" customFormat="1" ht="14.25" customHeight="1">
      <c r="A133" s="34" t="s">
        <v>513</v>
      </c>
      <c r="B133" s="65"/>
      <c r="C133" s="110">
        <v>23633.612000000001</v>
      </c>
      <c r="D133" s="110">
        <v>20755.962</v>
      </c>
      <c r="E133" s="110">
        <v>23128.712</v>
      </c>
      <c r="F133" s="110">
        <v>23198.755000000001</v>
      </c>
      <c r="G133" s="110">
        <v>23814.406999999999</v>
      </c>
      <c r="H133" s="110">
        <v>23009.995999999999</v>
      </c>
      <c r="I133" s="110">
        <v>22813.032999999999</v>
      </c>
      <c r="J133" s="369" t="s">
        <v>513</v>
      </c>
    </row>
    <row r="134" spans="1:10" s="116" customFormat="1" ht="14.25" customHeight="1">
      <c r="A134" s="34" t="s">
        <v>396</v>
      </c>
      <c r="B134" s="65"/>
      <c r="C134" s="110">
        <v>20370.314999999999</v>
      </c>
      <c r="D134" s="110">
        <v>16628.017329999999</v>
      </c>
      <c r="E134" s="110">
        <v>15400.105890000001</v>
      </c>
      <c r="F134" s="110">
        <v>16098.742439999998</v>
      </c>
      <c r="G134" s="110">
        <v>13601.245841</v>
      </c>
      <c r="H134" s="110">
        <v>13479.671076362181</v>
      </c>
      <c r="I134" s="110">
        <v>16330.46228985846</v>
      </c>
      <c r="J134" s="369" t="s">
        <v>397</v>
      </c>
    </row>
    <row r="135" spans="1:10" s="116" customFormat="1" ht="14.25" customHeight="1">
      <c r="A135" s="34" t="s">
        <v>4</v>
      </c>
      <c r="B135" s="65"/>
      <c r="C135" s="110">
        <v>16490.027999999998</v>
      </c>
      <c r="D135" s="110">
        <v>18183.637999999999</v>
      </c>
      <c r="E135" s="110">
        <v>11934.467000000001</v>
      </c>
      <c r="F135" s="110">
        <v>10034.662</v>
      </c>
      <c r="G135" s="110">
        <v>15518.046</v>
      </c>
      <c r="H135" s="110">
        <v>17605.582999999999</v>
      </c>
      <c r="I135" s="110">
        <v>14819.004999999999</v>
      </c>
      <c r="J135" s="369" t="s">
        <v>4</v>
      </c>
    </row>
    <row r="136" spans="1:10" s="116" customFormat="1" ht="14.25" customHeight="1">
      <c r="A136" s="34" t="s">
        <v>275</v>
      </c>
      <c r="B136" s="65"/>
      <c r="C136" s="110">
        <v>44252.400999999998</v>
      </c>
      <c r="D136" s="110">
        <v>33256.088805000007</v>
      </c>
      <c r="E136" s="110">
        <v>24239.904188000004</v>
      </c>
      <c r="F136" s="110">
        <v>30055.980536999996</v>
      </c>
      <c r="G136" s="110">
        <v>14726.833062000003</v>
      </c>
      <c r="H136" s="110">
        <v>18374.431181999993</v>
      </c>
      <c r="I136" s="110">
        <v>14162.190067</v>
      </c>
      <c r="J136" s="369" t="s">
        <v>276</v>
      </c>
    </row>
    <row r="137" spans="1:10" s="116" customFormat="1" ht="14.25" customHeight="1">
      <c r="A137" s="34" t="s">
        <v>515</v>
      </c>
      <c r="B137" s="65"/>
      <c r="C137" s="110">
        <v>24656.535</v>
      </c>
      <c r="D137" s="110">
        <v>16884.651395000004</v>
      </c>
      <c r="E137" s="110">
        <v>19035.354930000005</v>
      </c>
      <c r="F137" s="110">
        <v>15378.822760000001</v>
      </c>
      <c r="G137" s="110">
        <v>15973.631990000003</v>
      </c>
      <c r="H137" s="110">
        <v>15025.088179999993</v>
      </c>
      <c r="I137" s="110">
        <v>13794.648360000003</v>
      </c>
      <c r="J137" s="369" t="s">
        <v>515</v>
      </c>
    </row>
    <row r="138" spans="1:10" s="116" customFormat="1" ht="14.25" customHeight="1">
      <c r="A138" s="34" t="s">
        <v>506</v>
      </c>
      <c r="B138" s="65"/>
      <c r="C138" s="110">
        <v>12099.113036000001</v>
      </c>
      <c r="D138" s="110">
        <v>12095.592807000003</v>
      </c>
      <c r="E138" s="110">
        <v>13491.292262000001</v>
      </c>
      <c r="F138" s="110">
        <v>14215.17</v>
      </c>
      <c r="G138" s="110">
        <v>13044.445</v>
      </c>
      <c r="H138" s="110">
        <v>14600.083000000001</v>
      </c>
      <c r="I138" s="110">
        <v>13420.253000000001</v>
      </c>
      <c r="J138" s="369" t="s">
        <v>506</v>
      </c>
    </row>
    <row r="139" spans="1:10" s="116" customFormat="1" ht="14.25" customHeight="1">
      <c r="A139" s="34" t="s">
        <v>518</v>
      </c>
      <c r="B139" s="65"/>
      <c r="C139" s="110">
        <v>9041.143</v>
      </c>
      <c r="D139" s="110">
        <v>13567.350345361232</v>
      </c>
      <c r="E139" s="110">
        <v>417884.70680539904</v>
      </c>
      <c r="F139" s="110">
        <v>8130.6304421768191</v>
      </c>
      <c r="G139" s="110">
        <v>60022.712484374999</v>
      </c>
      <c r="H139" s="110">
        <v>6238.8766328125002</v>
      </c>
      <c r="I139" s="110">
        <v>11177.559946874977</v>
      </c>
      <c r="J139" s="369" t="s">
        <v>525</v>
      </c>
    </row>
    <row r="140" spans="1:10" s="116" customFormat="1" ht="14.25" customHeight="1">
      <c r="A140" s="74" t="s">
        <v>400</v>
      </c>
      <c r="C140" s="110">
        <v>7573.5</v>
      </c>
      <c r="D140" s="110">
        <v>6611.2111599273685</v>
      </c>
      <c r="E140" s="110">
        <v>5198.3533550052643</v>
      </c>
      <c r="F140" s="110">
        <v>7944.8757935774329</v>
      </c>
      <c r="G140" s="110">
        <v>9006.1356941297054</v>
      </c>
      <c r="H140" s="110">
        <v>6310.2082582473759</v>
      </c>
      <c r="I140" s="110">
        <v>8515.5960676219456</v>
      </c>
      <c r="J140" s="326" t="s">
        <v>401</v>
      </c>
    </row>
    <row r="141" spans="1:10" s="116" customFormat="1" ht="14.25" customHeight="1">
      <c r="A141" s="74" t="s">
        <v>758</v>
      </c>
      <c r="C141" s="110">
        <v>3264.6819999999998</v>
      </c>
      <c r="D141" s="110">
        <v>4789.5770400000001</v>
      </c>
      <c r="E141" s="110">
        <v>5251.5957400000007</v>
      </c>
      <c r="F141" s="110">
        <v>5780.3514299999997</v>
      </c>
      <c r="G141" s="110">
        <v>5958.8929299999991</v>
      </c>
      <c r="H141" s="110">
        <v>6273.7</v>
      </c>
      <c r="I141" s="110">
        <v>8163.45</v>
      </c>
      <c r="J141" s="326" t="s">
        <v>568</v>
      </c>
    </row>
    <row r="142" spans="1:10" s="116" customFormat="1" ht="14.25" customHeight="1">
      <c r="A142" s="34" t="s">
        <v>108</v>
      </c>
      <c r="B142" s="65"/>
      <c r="C142" s="110">
        <v>1490.75</v>
      </c>
      <c r="D142" s="110">
        <v>9324.1118000000006</v>
      </c>
      <c r="E142" s="110">
        <v>6206.4513999999999</v>
      </c>
      <c r="F142" s="110">
        <v>4916.4807999999994</v>
      </c>
      <c r="G142" s="110">
        <v>6975.5494000000008</v>
      </c>
      <c r="H142" s="110">
        <v>5552.4772000000003</v>
      </c>
      <c r="I142" s="110">
        <v>6137.8710000000001</v>
      </c>
      <c r="J142" s="326" t="s">
        <v>95</v>
      </c>
    </row>
    <row r="143" spans="1:10" s="116" customFormat="1" ht="14.25" customHeight="1">
      <c r="A143" s="34" t="s">
        <v>1094</v>
      </c>
      <c r="B143" s="65"/>
      <c r="C143" s="110">
        <v>4419.7417929763797</v>
      </c>
      <c r="D143" s="110">
        <v>4566.6876454347375</v>
      </c>
      <c r="E143" s="110">
        <v>2590.4822319335935</v>
      </c>
      <c r="F143" s="110">
        <v>4291.3907881894111</v>
      </c>
      <c r="G143" s="110">
        <v>4393.6874911714795</v>
      </c>
      <c r="H143" s="110">
        <v>4285.4133679504394</v>
      </c>
      <c r="I143" s="110">
        <v>5992.4217481822971</v>
      </c>
      <c r="J143" s="35" t="s">
        <v>1095</v>
      </c>
    </row>
    <row r="144" spans="1:10" s="116" customFormat="1" ht="14.25" customHeight="1">
      <c r="A144" s="34" t="s">
        <v>404</v>
      </c>
      <c r="B144" s="65"/>
      <c r="C144" s="110">
        <v>7476.9769000000006</v>
      </c>
      <c r="D144" s="110">
        <v>9795.9856099999997</v>
      </c>
      <c r="E144" s="110">
        <v>6392.6228300000002</v>
      </c>
      <c r="F144" s="110">
        <v>6699.1128600000002</v>
      </c>
      <c r="G144" s="110">
        <v>5271.1965700000001</v>
      </c>
      <c r="H144" s="110">
        <v>6088.8990485992435</v>
      </c>
      <c r="I144" s="110">
        <v>5813.0548798217769</v>
      </c>
      <c r="J144" s="35" t="s">
        <v>404</v>
      </c>
    </row>
    <row r="145" spans="1:10" s="116" customFormat="1" ht="14.25" customHeight="1">
      <c r="A145" s="34" t="s">
        <v>500</v>
      </c>
      <c r="B145" s="65"/>
      <c r="C145" s="110">
        <v>1759.796595</v>
      </c>
      <c r="D145" s="110">
        <v>3737.9603590000002</v>
      </c>
      <c r="E145" s="110">
        <v>4333.9221850000004</v>
      </c>
      <c r="F145" s="110">
        <v>5161.5600000000004</v>
      </c>
      <c r="G145" s="110">
        <v>5496.4859999999999</v>
      </c>
      <c r="H145" s="110">
        <v>6348.2950000000001</v>
      </c>
      <c r="I145" s="110">
        <v>5204.1019999999999</v>
      </c>
      <c r="J145" s="369" t="s">
        <v>501</v>
      </c>
    </row>
    <row r="146" spans="1:10" s="116" customFormat="1" ht="14.25" customHeight="1">
      <c r="A146" s="34"/>
      <c r="B146" s="65"/>
      <c r="C146" s="110"/>
      <c r="D146" s="110"/>
      <c r="E146" s="110"/>
      <c r="F146" s="110"/>
      <c r="G146" s="110"/>
      <c r="H146" s="110"/>
      <c r="I146" s="110"/>
      <c r="J146" s="369"/>
    </row>
    <row r="147" spans="1:10" s="116" customFormat="1" ht="14.25" customHeight="1">
      <c r="A147" s="34"/>
      <c r="B147" s="65"/>
      <c r="C147" s="110"/>
      <c r="D147" s="110"/>
      <c r="E147" s="110"/>
      <c r="F147" s="110"/>
      <c r="G147" s="110"/>
      <c r="H147" s="110"/>
      <c r="I147" s="110"/>
      <c r="J147" s="369"/>
    </row>
    <row r="148" spans="1:10" s="116" customFormat="1" ht="14.25" customHeight="1">
      <c r="A148" s="65"/>
      <c r="B148" s="65"/>
      <c r="C148" s="110"/>
      <c r="D148" s="110"/>
      <c r="E148" s="110"/>
      <c r="F148" s="110"/>
      <c r="G148" s="110"/>
      <c r="H148" s="110"/>
      <c r="I148" s="110"/>
      <c r="J148" s="66"/>
    </row>
    <row r="149" spans="1:10" s="116" customFormat="1" ht="14.25" customHeight="1">
      <c r="A149" s="65"/>
      <c r="B149" s="65"/>
      <c r="C149" s="110"/>
      <c r="D149" s="110"/>
      <c r="E149" s="110"/>
      <c r="F149" s="110"/>
      <c r="G149" s="110"/>
      <c r="H149" s="110"/>
      <c r="I149" s="110"/>
      <c r="J149" s="66"/>
    </row>
    <row r="150" spans="1:10" s="116" customFormat="1" ht="14.25" customHeight="1">
      <c r="A150" s="65"/>
      <c r="B150" s="65"/>
      <c r="C150" s="110"/>
      <c r="D150" s="110"/>
      <c r="E150" s="110"/>
      <c r="F150" s="110"/>
      <c r="G150" s="110"/>
      <c r="H150" s="110"/>
      <c r="I150" s="110"/>
      <c r="J150" s="110"/>
    </row>
    <row r="151" spans="1:10" s="116" customFormat="1" ht="14.25" customHeight="1">
      <c r="A151" s="65"/>
      <c r="B151" s="65"/>
      <c r="C151" s="110"/>
      <c r="D151" s="110"/>
      <c r="E151" s="110"/>
      <c r="F151" s="110"/>
      <c r="G151" s="110"/>
      <c r="H151" s="110"/>
      <c r="I151" s="110"/>
      <c r="J151" s="110"/>
    </row>
    <row r="152" spans="1:10" s="116" customFormat="1" ht="14.25" customHeight="1">
      <c r="A152" s="65"/>
      <c r="B152" s="65"/>
      <c r="C152" s="110"/>
      <c r="D152" s="110"/>
      <c r="E152" s="110"/>
      <c r="F152" s="110"/>
      <c r="G152" s="110"/>
      <c r="H152" s="110"/>
      <c r="I152" s="110"/>
      <c r="J152" s="110"/>
    </row>
    <row r="153" spans="1:10" s="116" customFormat="1" ht="14.25" customHeight="1">
      <c r="A153" s="65"/>
      <c r="B153" s="65"/>
      <c r="C153" s="110"/>
      <c r="D153" s="110"/>
      <c r="E153" s="110"/>
      <c r="F153" s="110"/>
      <c r="G153" s="110"/>
      <c r="H153" s="110"/>
      <c r="I153" s="110"/>
      <c r="J153" s="110"/>
    </row>
    <row r="154" spans="1:10" s="116" customFormat="1" ht="14.25" customHeight="1">
      <c r="A154" s="65"/>
      <c r="B154" s="65"/>
      <c r="C154" s="110"/>
      <c r="D154" s="110"/>
      <c r="E154" s="110"/>
      <c r="F154" s="110"/>
      <c r="G154" s="110"/>
      <c r="H154" s="110"/>
      <c r="I154" s="110"/>
      <c r="J154" s="110"/>
    </row>
    <row r="155" spans="1:10" s="116" customFormat="1" ht="14.25" customHeight="1">
      <c r="A155" s="65"/>
      <c r="B155" s="65"/>
      <c r="C155" s="110"/>
      <c r="D155" s="110"/>
      <c r="E155" s="110"/>
      <c r="F155" s="110"/>
      <c r="G155" s="110"/>
      <c r="H155" s="110"/>
      <c r="I155" s="110"/>
      <c r="J155" s="110"/>
    </row>
    <row r="156" spans="1:10" s="116" customFormat="1" ht="14.25" customHeight="1">
      <c r="A156" s="65"/>
      <c r="B156" s="65"/>
      <c r="C156" s="110"/>
      <c r="D156" s="110"/>
      <c r="E156" s="110"/>
      <c r="F156" s="110"/>
      <c r="G156" s="110"/>
      <c r="H156" s="110"/>
      <c r="I156" s="110"/>
      <c r="J156" s="110"/>
    </row>
    <row r="157" spans="1:10" s="116" customFormat="1" ht="14.25" customHeight="1">
      <c r="A157" s="65"/>
      <c r="B157" s="65"/>
      <c r="C157" s="110"/>
      <c r="D157" s="110"/>
      <c r="E157" s="110"/>
      <c r="F157" s="110"/>
      <c r="G157" s="110"/>
      <c r="H157" s="110"/>
      <c r="I157" s="110"/>
      <c r="J157" s="110"/>
    </row>
    <row r="158" spans="1:10" s="116" customFormat="1" ht="4.5" customHeight="1">
      <c r="C158" s="110"/>
      <c r="D158" s="110"/>
      <c r="E158" s="110"/>
      <c r="F158" s="110"/>
      <c r="G158" s="110"/>
      <c r="H158" s="110"/>
      <c r="I158" s="110"/>
      <c r="J158" s="110"/>
    </row>
    <row r="159" spans="1:10" ht="12" customHeight="1">
      <c r="A159" s="572"/>
      <c r="B159" s="56" t="s">
        <v>740</v>
      </c>
      <c r="J159" s="90"/>
    </row>
    <row r="160" spans="1:10" ht="12" customHeight="1">
      <c r="A160" s="574"/>
      <c r="B160" s="239" t="s">
        <v>73</v>
      </c>
      <c r="J160" s="13"/>
    </row>
    <row r="161" spans="1:10" ht="12" customHeight="1">
      <c r="A161" s="574"/>
      <c r="B161" s="239" t="s">
        <v>974</v>
      </c>
      <c r="J161" s="90"/>
    </row>
    <row r="162" spans="1:10" ht="12" customHeight="1">
      <c r="A162" s="574"/>
      <c r="B162" s="152"/>
      <c r="J162" s="163"/>
    </row>
    <row r="163" spans="1:10" ht="14.5" customHeight="1">
      <c r="J163" s="22"/>
    </row>
  </sheetData>
  <mergeCells count="15">
    <mergeCell ref="A3:A4"/>
    <mergeCell ref="A51:A54"/>
    <mergeCell ref="A159:A162"/>
    <mergeCell ref="A111:A112"/>
    <mergeCell ref="A57:A58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A108"/>
  </mergeCells>
  <hyperlinks>
    <hyperlink ref="J3" location="'Inhoudsopgave Zuivel in cijfers'!A1" display="Terug naar inhoudsopgave" xr:uid="{CA7BCE47-5A70-48CC-8C17-D5EFCAB5BF69}"/>
    <hyperlink ref="J4" location="'Inhoudsopgave Zuivel in cijfers'!A1" display="Back to table of contents" xr:uid="{A7D33B8C-309F-4EFE-A009-1251DFCCC7E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BBD25B"/>
  </sheetPr>
  <dimension ref="A1:N162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/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61</v>
      </c>
      <c r="B3" s="106" t="s">
        <v>569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570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25" customHeight="1">
      <c r="C5" s="66"/>
      <c r="D5" s="66"/>
      <c r="E5" s="66"/>
      <c r="F5" s="66"/>
      <c r="G5" s="66"/>
      <c r="H5" s="66"/>
      <c r="I5" s="66"/>
    </row>
    <row r="6" spans="1:10" s="116" customFormat="1" ht="14.25" customHeight="1">
      <c r="C6" s="66"/>
      <c r="D6" s="66"/>
      <c r="E6" s="66"/>
      <c r="F6" s="66"/>
      <c r="G6" s="66"/>
      <c r="H6" s="66"/>
      <c r="I6" s="66"/>
    </row>
    <row r="7" spans="1:10" s="116" customFormat="1" ht="14.25" customHeight="1">
      <c r="C7" s="66"/>
      <c r="D7" s="66"/>
      <c r="E7" s="66"/>
      <c r="F7" s="66"/>
      <c r="G7" s="66"/>
      <c r="H7" s="66"/>
      <c r="I7" s="66"/>
    </row>
    <row r="8" spans="1:10" ht="14.25" customHeight="1">
      <c r="A8" s="237" t="s">
        <v>761</v>
      </c>
      <c r="B8" s="116"/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25" customHeight="1">
      <c r="C11" s="66"/>
      <c r="D11" s="66"/>
      <c r="E11" s="66"/>
      <c r="F11" s="66"/>
      <c r="G11" s="66"/>
      <c r="H11" s="66"/>
      <c r="I11" s="66"/>
    </row>
    <row r="12" spans="1:10" s="116" customFormat="1" ht="14.25" customHeight="1">
      <c r="A12" s="252" t="s">
        <v>754</v>
      </c>
      <c r="B12" s="232"/>
      <c r="C12" s="113">
        <v>290147.10000000003</v>
      </c>
      <c r="D12" s="113">
        <v>275652.28200000001</v>
      </c>
      <c r="E12" s="113">
        <v>282901.212</v>
      </c>
      <c r="F12" s="113">
        <v>293807.09199999995</v>
      </c>
      <c r="G12" s="113">
        <v>283016.26199999999</v>
      </c>
      <c r="H12" s="113">
        <v>273173.48900000006</v>
      </c>
      <c r="I12" s="113">
        <v>274484.60399999999</v>
      </c>
      <c r="J12" s="241" t="s">
        <v>754</v>
      </c>
    </row>
    <row r="13" spans="1:10" s="116" customFormat="1" ht="14.2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34" t="s">
        <v>61</v>
      </c>
      <c r="B14" s="65"/>
      <c r="C14" s="110">
        <v>43524.800000000003</v>
      </c>
      <c r="D14" s="110">
        <v>33195.082999999999</v>
      </c>
      <c r="E14" s="110">
        <v>53788.800000000003</v>
      </c>
      <c r="F14" s="110">
        <v>68619.820999999996</v>
      </c>
      <c r="G14" s="110">
        <v>57372.654999999999</v>
      </c>
      <c r="H14" s="110">
        <v>66193.668000000005</v>
      </c>
      <c r="I14" s="110">
        <v>58518.021000000001</v>
      </c>
      <c r="J14" s="35" t="s">
        <v>17</v>
      </c>
    </row>
    <row r="15" spans="1:10" s="247" customFormat="1" ht="14.25" customHeight="1">
      <c r="A15" s="34" t="s">
        <v>14</v>
      </c>
      <c r="B15" s="65"/>
      <c r="C15" s="110">
        <v>40160.199999999997</v>
      </c>
      <c r="D15" s="110">
        <v>42417.548000000003</v>
      </c>
      <c r="E15" s="110">
        <v>41716.089999999997</v>
      </c>
      <c r="F15" s="110">
        <v>43519.099000000002</v>
      </c>
      <c r="G15" s="110">
        <v>46161.3</v>
      </c>
      <c r="H15" s="110">
        <v>41840.824999999997</v>
      </c>
      <c r="I15" s="110">
        <v>42631.87</v>
      </c>
      <c r="J15" s="35" t="s">
        <v>93</v>
      </c>
    </row>
    <row r="16" spans="1:10" s="116" customFormat="1" ht="14.25" customHeight="1">
      <c r="A16" s="34" t="s">
        <v>22</v>
      </c>
      <c r="B16" s="65"/>
      <c r="C16" s="110">
        <v>25326.2</v>
      </c>
      <c r="D16" s="110">
        <v>30744.692999999999</v>
      </c>
      <c r="E16" s="110">
        <v>33820.190999999999</v>
      </c>
      <c r="F16" s="110">
        <v>35400.074999999997</v>
      </c>
      <c r="G16" s="110">
        <v>33993.32</v>
      </c>
      <c r="H16" s="110">
        <v>28813.028999999999</v>
      </c>
      <c r="I16" s="110">
        <v>30844.044999999998</v>
      </c>
      <c r="J16" s="35" t="s">
        <v>23</v>
      </c>
    </row>
    <row r="17" spans="1:10" s="247" customFormat="1" ht="14.25" customHeight="1">
      <c r="A17" s="252" t="s">
        <v>60</v>
      </c>
      <c r="B17" s="232"/>
      <c r="C17" s="113">
        <v>63866.8</v>
      </c>
      <c r="D17" s="113">
        <v>49536.294000000002</v>
      </c>
      <c r="E17" s="113">
        <v>43202.896999999997</v>
      </c>
      <c r="F17" s="113">
        <v>44577.779000000002</v>
      </c>
      <c r="G17" s="113">
        <v>39534.673999999999</v>
      </c>
      <c r="H17" s="113">
        <v>33183.995999999999</v>
      </c>
      <c r="I17" s="113">
        <v>30456.881000000001</v>
      </c>
      <c r="J17" s="241" t="s">
        <v>70</v>
      </c>
    </row>
    <row r="18" spans="1:10" s="116" customFormat="1" ht="14.25" customHeight="1">
      <c r="A18" s="34" t="s">
        <v>15</v>
      </c>
      <c r="B18" s="65"/>
      <c r="C18" s="110">
        <v>38320</v>
      </c>
      <c r="D18" s="110">
        <v>38575.205999999998</v>
      </c>
      <c r="E18" s="110">
        <v>35394.686999999998</v>
      </c>
      <c r="F18" s="110">
        <v>30671.039000000001</v>
      </c>
      <c r="G18" s="110">
        <v>31987.089</v>
      </c>
      <c r="H18" s="110">
        <v>29239.319</v>
      </c>
      <c r="I18" s="110">
        <v>28714.633999999998</v>
      </c>
      <c r="J18" s="35" t="s">
        <v>16</v>
      </c>
    </row>
    <row r="19" spans="1:10" s="116" customFormat="1" ht="14.25" customHeight="1">
      <c r="A19" s="34" t="s">
        <v>18</v>
      </c>
      <c r="B19" s="65"/>
      <c r="C19" s="110">
        <v>15444.6</v>
      </c>
      <c r="D19" s="110">
        <v>15285.406999999999</v>
      </c>
      <c r="E19" s="110">
        <v>15543.379000000001</v>
      </c>
      <c r="F19" s="110">
        <v>15460.089</v>
      </c>
      <c r="G19" s="110">
        <v>15500.569</v>
      </c>
      <c r="H19" s="110">
        <v>19573.353999999999</v>
      </c>
      <c r="I19" s="110">
        <v>22956.833999999999</v>
      </c>
      <c r="J19" s="35" t="s">
        <v>19</v>
      </c>
    </row>
    <row r="20" spans="1:10" s="116" customFormat="1" ht="14.25" customHeight="1">
      <c r="A20" s="34" t="s">
        <v>31</v>
      </c>
      <c r="B20" s="65"/>
      <c r="C20" s="110">
        <v>10172.299999999999</v>
      </c>
      <c r="D20" s="110">
        <v>17623.812999999998</v>
      </c>
      <c r="E20" s="110">
        <v>18756.719000000001</v>
      </c>
      <c r="F20" s="110">
        <v>18294.261999999999</v>
      </c>
      <c r="G20" s="110">
        <v>19919.091</v>
      </c>
      <c r="H20" s="110">
        <v>19291.986000000001</v>
      </c>
      <c r="I20" s="110">
        <v>17941.499</v>
      </c>
      <c r="J20" s="35" t="s">
        <v>32</v>
      </c>
    </row>
    <row r="21" spans="1:10" s="116" customFormat="1" ht="14.25" customHeight="1">
      <c r="A21" s="34" t="s">
        <v>20</v>
      </c>
      <c r="B21" s="65"/>
      <c r="C21" s="110">
        <v>4688.3</v>
      </c>
      <c r="D21" s="110">
        <v>5797.1480000000001</v>
      </c>
      <c r="E21" s="110">
        <v>10570.361000000001</v>
      </c>
      <c r="F21" s="110">
        <v>4170.7489999999998</v>
      </c>
      <c r="G21" s="110">
        <v>4126.0230000000001</v>
      </c>
      <c r="H21" s="110">
        <v>4245.3</v>
      </c>
      <c r="I21" s="110">
        <v>5990.5190000000002</v>
      </c>
      <c r="J21" s="35" t="s">
        <v>21</v>
      </c>
    </row>
    <row r="22" spans="1:10" s="116" customFormat="1" ht="14.25" customHeight="1">
      <c r="A22" s="34" t="s">
        <v>51</v>
      </c>
      <c r="B22" s="65"/>
      <c r="C22" s="110">
        <v>2083.6999999999998</v>
      </c>
      <c r="D22" s="110">
        <v>1949.4770000000001</v>
      </c>
      <c r="E22" s="110">
        <v>2651.7449999999999</v>
      </c>
      <c r="F22" s="110">
        <v>3248.482</v>
      </c>
      <c r="G22" s="110">
        <v>3041.3090000000002</v>
      </c>
      <c r="H22" s="110">
        <v>4426.2139999999999</v>
      </c>
      <c r="I22" s="110">
        <v>5614.9009999999998</v>
      </c>
      <c r="J22" s="35" t="s">
        <v>52</v>
      </c>
    </row>
    <row r="23" spans="1:10" s="116" customFormat="1" ht="14.25" customHeight="1">
      <c r="A23" s="34" t="s">
        <v>36</v>
      </c>
      <c r="B23" s="65"/>
      <c r="C23" s="110">
        <v>4526.1000000000004</v>
      </c>
      <c r="D23" s="110">
        <v>3397.12</v>
      </c>
      <c r="E23" s="110">
        <v>3213.6210000000001</v>
      </c>
      <c r="F23" s="110">
        <v>3967.951</v>
      </c>
      <c r="G23" s="110">
        <v>4224.6949999999997</v>
      </c>
      <c r="H23" s="110">
        <v>4287.8329999999996</v>
      </c>
      <c r="I23" s="110">
        <v>4635.7860000000001</v>
      </c>
      <c r="J23" s="35" t="s">
        <v>36</v>
      </c>
    </row>
    <row r="24" spans="1:10" s="116" customFormat="1" ht="14.25" customHeight="1">
      <c r="A24" s="34" t="s">
        <v>29</v>
      </c>
      <c r="B24" s="65"/>
      <c r="C24" s="110">
        <v>7365.3</v>
      </c>
      <c r="D24" s="110">
        <v>3152.5929999999998</v>
      </c>
      <c r="E24" s="110">
        <v>3883.8380000000002</v>
      </c>
      <c r="F24" s="110">
        <v>4681.7449999999999</v>
      </c>
      <c r="G24" s="110">
        <v>4730.0659999999998</v>
      </c>
      <c r="H24" s="110">
        <v>4022.79</v>
      </c>
      <c r="I24" s="110">
        <v>4519.9939999999997</v>
      </c>
      <c r="J24" s="35" t="s">
        <v>30</v>
      </c>
    </row>
    <row r="25" spans="1:10" s="116" customFormat="1" ht="14.25" customHeight="1">
      <c r="A25" s="34" t="s">
        <v>37</v>
      </c>
      <c r="B25" s="65"/>
      <c r="C25" s="110">
        <v>2669.5</v>
      </c>
      <c r="D25" s="110">
        <v>11814.507</v>
      </c>
      <c r="E25" s="110">
        <v>2695.9290000000001</v>
      </c>
      <c r="F25" s="110">
        <v>2169.5729999999999</v>
      </c>
      <c r="G25" s="110">
        <v>1326.2170000000001</v>
      </c>
      <c r="H25" s="110">
        <v>264.67599999999999</v>
      </c>
      <c r="I25" s="110">
        <v>3465.6579999999999</v>
      </c>
      <c r="J25" s="35" t="s">
        <v>38</v>
      </c>
    </row>
    <row r="26" spans="1:10" s="116" customFormat="1" ht="14.25" customHeight="1">
      <c r="A26" s="34" t="s">
        <v>24</v>
      </c>
      <c r="B26" s="65"/>
      <c r="C26" s="110">
        <v>3063.8</v>
      </c>
      <c r="D26" s="110">
        <v>4275.0010000000002</v>
      </c>
      <c r="E26" s="110">
        <v>4075.1669999999999</v>
      </c>
      <c r="F26" s="110">
        <v>4394.9110000000001</v>
      </c>
      <c r="G26" s="110">
        <v>3821.5010000000002</v>
      </c>
      <c r="H26" s="110">
        <v>3483.7939999999999</v>
      </c>
      <c r="I26" s="110">
        <v>3408.7829999999999</v>
      </c>
      <c r="J26" s="35" t="s">
        <v>25</v>
      </c>
    </row>
    <row r="27" spans="1:10" s="116" customFormat="1" ht="14.25" customHeight="1">
      <c r="A27" s="34" t="s">
        <v>66</v>
      </c>
      <c r="B27" s="65"/>
      <c r="C27" s="110">
        <v>899.9</v>
      </c>
      <c r="D27" s="110">
        <v>1427.933</v>
      </c>
      <c r="E27" s="110">
        <v>1552.557</v>
      </c>
      <c r="F27" s="110">
        <v>2444.2669999999998</v>
      </c>
      <c r="G27" s="110">
        <v>3046.5160000000001</v>
      </c>
      <c r="H27" s="110">
        <v>2590.0079999999998</v>
      </c>
      <c r="I27" s="110">
        <v>2701.0360000000001</v>
      </c>
      <c r="J27" s="35" t="s">
        <v>109</v>
      </c>
    </row>
    <row r="28" spans="1:10" s="116" customFormat="1" ht="14.25" customHeight="1">
      <c r="A28" s="34" t="s">
        <v>64</v>
      </c>
      <c r="B28" s="65"/>
      <c r="C28" s="110">
        <v>2340.6999999999998</v>
      </c>
      <c r="D28" s="110">
        <v>1666.6510000000001</v>
      </c>
      <c r="E28" s="110">
        <v>1408.213</v>
      </c>
      <c r="F28" s="110">
        <v>1346.019</v>
      </c>
      <c r="G28" s="110">
        <v>2047.3130000000001</v>
      </c>
      <c r="H28" s="110">
        <v>2102.3440000000001</v>
      </c>
      <c r="I28" s="110">
        <v>2067.674</v>
      </c>
      <c r="J28" s="35" t="s">
        <v>43</v>
      </c>
    </row>
    <row r="29" spans="1:10" s="116" customFormat="1" ht="14.25" customHeight="1">
      <c r="A29" s="34" t="s">
        <v>34</v>
      </c>
      <c r="B29" s="65"/>
      <c r="C29" s="110">
        <v>1357.4</v>
      </c>
      <c r="D29" s="110">
        <v>1351.3520000000001</v>
      </c>
      <c r="E29" s="110">
        <v>1693.6110000000001</v>
      </c>
      <c r="F29" s="110">
        <v>1526.838</v>
      </c>
      <c r="G29" s="110">
        <v>1607.242</v>
      </c>
      <c r="H29" s="110">
        <v>1867.8869999999999</v>
      </c>
      <c r="I29" s="110">
        <v>1971.212</v>
      </c>
      <c r="J29" s="35" t="s">
        <v>35</v>
      </c>
    </row>
    <row r="30" spans="1:10" s="116" customFormat="1" ht="14.25" customHeight="1">
      <c r="A30" s="34" t="s">
        <v>504</v>
      </c>
      <c r="B30" s="65"/>
      <c r="C30" s="110">
        <v>1208.9000000000001</v>
      </c>
      <c r="D30" s="110">
        <v>1528.3720000000001</v>
      </c>
      <c r="E30" s="110">
        <v>1801.28</v>
      </c>
      <c r="F30" s="110">
        <v>1591.8330000000001</v>
      </c>
      <c r="G30" s="110">
        <v>1668.3610000000001</v>
      </c>
      <c r="H30" s="110">
        <v>1538.596</v>
      </c>
      <c r="I30" s="110">
        <v>1930.386</v>
      </c>
      <c r="J30" s="35" t="s">
        <v>505</v>
      </c>
    </row>
    <row r="31" spans="1:10" s="116" customFormat="1" ht="14.25" customHeight="1">
      <c r="A31" s="34" t="s">
        <v>49</v>
      </c>
      <c r="B31" s="65"/>
      <c r="C31" s="110">
        <v>750.1</v>
      </c>
      <c r="D31" s="110">
        <v>845.25099999999998</v>
      </c>
      <c r="E31" s="110">
        <v>881.45699999999999</v>
      </c>
      <c r="F31" s="110">
        <v>877.12699999999995</v>
      </c>
      <c r="G31" s="110">
        <v>917.47299999999996</v>
      </c>
      <c r="H31" s="110">
        <v>1002.14</v>
      </c>
      <c r="I31" s="110">
        <v>1478.0329999999999</v>
      </c>
      <c r="J31" s="35" t="s">
        <v>50</v>
      </c>
    </row>
    <row r="32" spans="1:10" s="116" customFormat="1" ht="14.25" customHeight="1">
      <c r="A32" s="34" t="s">
        <v>27</v>
      </c>
      <c r="B32" s="65"/>
      <c r="C32" s="110">
        <v>8144.5</v>
      </c>
      <c r="D32" s="110">
        <v>4600.1549999999997</v>
      </c>
      <c r="E32" s="110">
        <v>1347.3109999999999</v>
      </c>
      <c r="F32" s="110">
        <v>2790.6089999999999</v>
      </c>
      <c r="G32" s="110">
        <v>3832.7939999999999</v>
      </c>
      <c r="H32" s="110">
        <v>1446.88</v>
      </c>
      <c r="I32" s="110">
        <v>1435.4480000000001</v>
      </c>
      <c r="J32" s="35" t="s">
        <v>28</v>
      </c>
    </row>
    <row r="33" spans="1:10" s="116" customFormat="1" ht="14.25" customHeight="1">
      <c r="A33" s="34" t="s">
        <v>63</v>
      </c>
      <c r="B33" s="65"/>
      <c r="C33" s="110">
        <v>1091.0999999999999</v>
      </c>
      <c r="D33" s="110">
        <v>918.803</v>
      </c>
      <c r="E33" s="110">
        <v>757.58299999999997</v>
      </c>
      <c r="F33" s="110">
        <v>493.11700000000002</v>
      </c>
      <c r="G33" s="110">
        <v>1012.277</v>
      </c>
      <c r="H33" s="110">
        <v>775.88699999999994</v>
      </c>
      <c r="I33" s="110">
        <v>785.14800000000002</v>
      </c>
      <c r="J33" s="35" t="s">
        <v>53</v>
      </c>
    </row>
    <row r="34" spans="1:10" s="116" customFormat="1" ht="14.25" customHeight="1">
      <c r="A34" s="34" t="s">
        <v>33</v>
      </c>
      <c r="B34" s="65"/>
      <c r="C34" s="110">
        <v>560.79999999999995</v>
      </c>
      <c r="D34" s="110">
        <v>660.37800000000004</v>
      </c>
      <c r="E34" s="110">
        <v>609.53300000000002</v>
      </c>
      <c r="F34" s="110">
        <v>596.39200000000005</v>
      </c>
      <c r="G34" s="110">
        <v>698.59500000000003</v>
      </c>
      <c r="H34" s="110">
        <v>707.52599999999995</v>
      </c>
      <c r="I34" s="110">
        <v>727.39700000000005</v>
      </c>
      <c r="J34" s="35" t="s">
        <v>33</v>
      </c>
    </row>
    <row r="35" spans="1:10" s="116" customFormat="1" ht="14.25" customHeight="1">
      <c r="A35" s="34" t="s">
        <v>40</v>
      </c>
      <c r="B35" s="65"/>
      <c r="C35" s="110">
        <v>634.20000000000005</v>
      </c>
      <c r="D35" s="110">
        <v>1955.663</v>
      </c>
      <c r="E35" s="110">
        <v>1493.7629999999999</v>
      </c>
      <c r="F35" s="110">
        <v>1296.0909999999999</v>
      </c>
      <c r="G35" s="110">
        <v>1019.859</v>
      </c>
      <c r="H35" s="110">
        <v>809.03700000000003</v>
      </c>
      <c r="I35" s="110">
        <v>637.73199999999997</v>
      </c>
      <c r="J35" s="35" t="s">
        <v>41</v>
      </c>
    </row>
    <row r="36" spans="1:10" s="116" customFormat="1" ht="14.25" customHeight="1">
      <c r="A36" s="34" t="s">
        <v>65</v>
      </c>
      <c r="B36" s="65"/>
      <c r="C36" s="110">
        <v>1875.4</v>
      </c>
      <c r="D36" s="110">
        <v>869.38900000000001</v>
      </c>
      <c r="E36" s="110">
        <v>701.16700000000003</v>
      </c>
      <c r="F36" s="110">
        <v>325.63</v>
      </c>
      <c r="G36" s="110">
        <v>359.03899999999999</v>
      </c>
      <c r="H36" s="110">
        <v>414.06099999999998</v>
      </c>
      <c r="I36" s="110">
        <v>353.58600000000001</v>
      </c>
      <c r="J36" s="35" t="s">
        <v>39</v>
      </c>
    </row>
    <row r="37" spans="1:10" s="116" customFormat="1" ht="14.25" customHeight="1">
      <c r="A37" s="34" t="s">
        <v>44</v>
      </c>
      <c r="B37" s="65"/>
      <c r="C37" s="110">
        <v>291.39999999999998</v>
      </c>
      <c r="D37" s="110">
        <v>270.99599999999998</v>
      </c>
      <c r="E37" s="110">
        <v>331.51299999999998</v>
      </c>
      <c r="F37" s="110">
        <v>320.78899999999999</v>
      </c>
      <c r="G37" s="110">
        <v>273.73099999999999</v>
      </c>
      <c r="H37" s="110">
        <v>289.12799999999999</v>
      </c>
      <c r="I37" s="110">
        <v>299.92</v>
      </c>
      <c r="J37" s="35" t="s">
        <v>45</v>
      </c>
    </row>
    <row r="38" spans="1:10" s="116" customFormat="1" ht="14.25" customHeight="1">
      <c r="A38" s="34" t="s">
        <v>47</v>
      </c>
      <c r="B38" s="65"/>
      <c r="C38" s="110">
        <v>9463.7000000000007</v>
      </c>
      <c r="D38" s="110">
        <v>1517.2670000000001</v>
      </c>
      <c r="E38" s="110">
        <v>781.66600000000005</v>
      </c>
      <c r="F38" s="110">
        <v>605.202</v>
      </c>
      <c r="G38" s="110">
        <v>621.48299999999995</v>
      </c>
      <c r="H38" s="110">
        <v>598.27099999999996</v>
      </c>
      <c r="I38" s="110">
        <v>259.08800000000002</v>
      </c>
      <c r="J38" s="35" t="s">
        <v>48</v>
      </c>
    </row>
    <row r="39" spans="1:10" s="116" customFormat="1" ht="14.25" customHeight="1">
      <c r="A39" s="34" t="s">
        <v>46</v>
      </c>
      <c r="B39" s="65"/>
      <c r="C39" s="110">
        <v>178</v>
      </c>
      <c r="D39" s="110">
        <v>114.685</v>
      </c>
      <c r="E39" s="110">
        <v>122.232</v>
      </c>
      <c r="F39" s="110">
        <v>142.66399999999999</v>
      </c>
      <c r="G39" s="110">
        <v>118.581</v>
      </c>
      <c r="H39" s="110">
        <v>84.661000000000001</v>
      </c>
      <c r="I39" s="110">
        <v>92.564999999999998</v>
      </c>
      <c r="J39" s="35" t="s">
        <v>46</v>
      </c>
    </row>
    <row r="40" spans="1:10" s="116" customFormat="1" ht="14.25" customHeight="1">
      <c r="A40" s="34" t="s">
        <v>42</v>
      </c>
      <c r="B40" s="65"/>
      <c r="C40" s="230">
        <v>139.4</v>
      </c>
      <c r="D40" s="230">
        <v>161.49700000000001</v>
      </c>
      <c r="E40" s="230">
        <v>105.902</v>
      </c>
      <c r="F40" s="230">
        <v>274.93900000000002</v>
      </c>
      <c r="G40" s="230">
        <v>54.488999999999997</v>
      </c>
      <c r="H40" s="230">
        <v>80.278999999999996</v>
      </c>
      <c r="I40" s="230">
        <v>45.954000000000001</v>
      </c>
      <c r="J40" s="35" t="s">
        <v>42</v>
      </c>
    </row>
    <row r="41" spans="1:10" s="116" customFormat="1" ht="14.25" customHeight="1">
      <c r="A41" s="65"/>
      <c r="B41" s="65"/>
      <c r="C41" s="110"/>
      <c r="D41" s="110"/>
      <c r="E41" s="110"/>
      <c r="F41" s="110"/>
      <c r="G41" s="110"/>
      <c r="H41" s="110"/>
      <c r="I41" s="110"/>
      <c r="J41" s="66"/>
    </row>
    <row r="42" spans="1:10" s="116" customFormat="1" ht="14.25" customHeight="1">
      <c r="A42" s="65"/>
      <c r="B42" s="65"/>
      <c r="C42" s="352"/>
      <c r="D42" s="352"/>
      <c r="E42" s="352"/>
      <c r="F42" s="352"/>
      <c r="G42" s="352"/>
      <c r="H42" s="352"/>
      <c r="I42" s="352"/>
    </row>
    <row r="43" spans="1:10" s="116" customFormat="1" ht="14.25" customHeight="1">
      <c r="A43" s="65"/>
      <c r="B43" s="65"/>
      <c r="C43" s="66"/>
      <c r="D43" s="66"/>
      <c r="E43" s="66"/>
      <c r="F43" s="66"/>
      <c r="G43" s="66"/>
      <c r="H43" s="66"/>
      <c r="I43" s="66"/>
    </row>
    <row r="44" spans="1:10" s="116" customFormat="1" ht="14.25" customHeight="1">
      <c r="A44" s="65"/>
      <c r="B44" s="65"/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A45" s="65"/>
      <c r="B45" s="65"/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A47" s="65"/>
      <c r="B47" s="65"/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A48" s="65"/>
      <c r="B48" s="65"/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A49" s="65"/>
      <c r="B49" s="65"/>
      <c r="C49" s="119"/>
      <c r="D49" s="119"/>
      <c r="E49" s="119"/>
      <c r="F49" s="119"/>
      <c r="G49" s="119"/>
      <c r="H49" s="119"/>
      <c r="I49" s="119"/>
    </row>
    <row r="50" spans="1:10" s="116" customFormat="1" ht="4.5" customHeight="1">
      <c r="A50" s="65"/>
      <c r="B50" s="65"/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740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974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61</v>
      </c>
      <c r="B57" s="106" t="s">
        <v>569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570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25" customHeight="1">
      <c r="C59" s="66"/>
      <c r="D59" s="66"/>
      <c r="E59" s="66"/>
      <c r="F59" s="66"/>
      <c r="G59" s="66"/>
      <c r="H59" s="66"/>
      <c r="I59" s="66"/>
    </row>
    <row r="60" spans="1:10" s="116" customFormat="1" ht="14.25" customHeight="1">
      <c r="C60" s="66"/>
      <c r="D60" s="66"/>
      <c r="E60" s="66"/>
      <c r="F60" s="66"/>
      <c r="G60" s="66"/>
      <c r="H60" s="66"/>
      <c r="I60" s="66"/>
    </row>
    <row r="61" spans="1:10" s="116" customFormat="1" ht="14.25" customHeight="1">
      <c r="C61" s="66"/>
      <c r="D61" s="66"/>
      <c r="E61" s="66"/>
      <c r="F61" s="66"/>
      <c r="G61" s="66"/>
      <c r="H61" s="66"/>
      <c r="I61" s="66"/>
    </row>
    <row r="62" spans="1:10" ht="14.25" customHeight="1">
      <c r="A62" s="237" t="s">
        <v>759</v>
      </c>
      <c r="B62" s="132"/>
      <c r="C62" s="132"/>
      <c r="D62" s="132"/>
      <c r="E62" s="132"/>
      <c r="F62" s="132"/>
      <c r="G62" s="132"/>
      <c r="H62" s="132"/>
      <c r="I62" s="132"/>
      <c r="J62" s="109" t="s">
        <v>760</v>
      </c>
    </row>
    <row r="63" spans="1:10" ht="9" customHeight="1"/>
    <row r="64" spans="1:10" ht="18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2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39600.904999999999</v>
      </c>
      <c r="D66" s="113">
        <v>27421.346999999994</v>
      </c>
      <c r="E66" s="113">
        <v>11203.999999999998</v>
      </c>
      <c r="F66" s="113">
        <v>19734.615999999991</v>
      </c>
      <c r="G66" s="113">
        <v>17999.325999999997</v>
      </c>
      <c r="H66" s="113">
        <v>15485.606000000013</v>
      </c>
      <c r="I66" s="113">
        <v>17485.521999999994</v>
      </c>
      <c r="J66" s="241" t="s">
        <v>754</v>
      </c>
    </row>
    <row r="67" spans="1:10" s="116" customFormat="1" ht="14.25" customHeight="1">
      <c r="A67" s="34"/>
      <c r="B67" s="65"/>
      <c r="C67" s="110"/>
      <c r="D67" s="110"/>
      <c r="E67" s="110"/>
      <c r="F67" s="110"/>
      <c r="G67" s="110"/>
      <c r="H67" s="110"/>
      <c r="I67" s="110"/>
      <c r="J67" s="74"/>
    </row>
    <row r="68" spans="1:10" s="247" customFormat="1" ht="14.25" customHeight="1">
      <c r="A68" s="252" t="s">
        <v>60</v>
      </c>
      <c r="B68" s="232"/>
      <c r="C68" s="113">
        <v>16341.205000000002</v>
      </c>
      <c r="D68" s="113">
        <v>6051.4819999999963</v>
      </c>
      <c r="E68" s="113">
        <v>7993.6889999999985</v>
      </c>
      <c r="F68" s="113">
        <v>7313.8489999999947</v>
      </c>
      <c r="G68" s="113">
        <v>3753.669999999991</v>
      </c>
      <c r="H68" s="113">
        <v>4402.8950000000077</v>
      </c>
      <c r="I68" s="113">
        <v>7148.9569999999949</v>
      </c>
      <c r="J68" s="241" t="s">
        <v>70</v>
      </c>
    </row>
    <row r="69" spans="1:10" s="116" customFormat="1" ht="14.25" customHeight="1">
      <c r="A69" s="34" t="s">
        <v>61</v>
      </c>
      <c r="B69" s="65"/>
      <c r="C69" s="110">
        <v>18652.3</v>
      </c>
      <c r="D69" s="110">
        <v>4275.3379999999997</v>
      </c>
      <c r="E69" s="110">
        <v>1172.931</v>
      </c>
      <c r="F69" s="110">
        <v>8898.0020000000004</v>
      </c>
      <c r="G69" s="110">
        <v>10072.671</v>
      </c>
      <c r="H69" s="110">
        <v>8211.3050000000003</v>
      </c>
      <c r="I69" s="110">
        <v>6617.3419999999996</v>
      </c>
      <c r="J69" s="35" t="s">
        <v>17</v>
      </c>
    </row>
    <row r="70" spans="1:10" s="116" customFormat="1" ht="14.25" customHeight="1">
      <c r="A70" s="34" t="s">
        <v>22</v>
      </c>
      <c r="B70" s="65"/>
      <c r="C70" s="110">
        <v>753.1</v>
      </c>
      <c r="D70" s="110">
        <v>2989.1030000000001</v>
      </c>
      <c r="E70" s="110">
        <v>24</v>
      </c>
      <c r="F70" s="110">
        <v>263.363</v>
      </c>
      <c r="G70" s="110">
        <v>59.796999999999997</v>
      </c>
      <c r="H70" s="110">
        <v>628.03</v>
      </c>
      <c r="I70" s="110">
        <v>1544.3589999999999</v>
      </c>
      <c r="J70" s="35" t="s">
        <v>23</v>
      </c>
    </row>
    <row r="71" spans="1:10" s="116" customFormat="1" ht="14.25" customHeight="1">
      <c r="A71" s="34" t="s">
        <v>31</v>
      </c>
      <c r="B71" s="65"/>
      <c r="C71" s="110">
        <v>24.2</v>
      </c>
      <c r="D71" s="110">
        <v>5877.451</v>
      </c>
      <c r="E71" s="110">
        <v>300.33100000000002</v>
      </c>
      <c r="F71" s="110">
        <v>649.1</v>
      </c>
      <c r="G71" s="110">
        <v>846.84299999999996</v>
      </c>
      <c r="H71" s="110">
        <v>777.06200000000001</v>
      </c>
      <c r="I71" s="110">
        <v>626.61199999999997</v>
      </c>
      <c r="J71" s="35" t="s">
        <v>32</v>
      </c>
    </row>
    <row r="72" spans="1:10" s="116" customFormat="1" ht="14.25" customHeight="1">
      <c r="A72" s="34" t="s">
        <v>37</v>
      </c>
      <c r="B72" s="65"/>
      <c r="C72" s="110">
        <v>1917</v>
      </c>
      <c r="D72" s="110">
        <v>6643.1850000000004</v>
      </c>
      <c r="E72" s="110">
        <v>1085.694</v>
      </c>
      <c r="F72" s="110">
        <v>812.76</v>
      </c>
      <c r="G72" s="110">
        <v>126.20399999999999</v>
      </c>
      <c r="H72" s="110">
        <v>113.77800000000001</v>
      </c>
      <c r="I72" s="110">
        <v>512.52200000000005</v>
      </c>
      <c r="J72" s="35" t="s">
        <v>38</v>
      </c>
    </row>
    <row r="73" spans="1:10" s="116" customFormat="1" ht="14.25" customHeight="1">
      <c r="A73" s="34" t="s">
        <v>15</v>
      </c>
      <c r="B73" s="65"/>
      <c r="C73" s="110">
        <v>310.60000000000002</v>
      </c>
      <c r="D73" s="110">
        <v>66.275999999999996</v>
      </c>
      <c r="E73" s="110">
        <v>107.27500000000001</v>
      </c>
      <c r="F73" s="110">
        <v>516.60500000000002</v>
      </c>
      <c r="G73" s="110">
        <v>788.68700000000001</v>
      </c>
      <c r="H73" s="110">
        <v>186.815</v>
      </c>
      <c r="I73" s="110">
        <v>414.33499999999998</v>
      </c>
      <c r="J73" s="35" t="s">
        <v>16</v>
      </c>
    </row>
    <row r="74" spans="1:10" s="116" customFormat="1" ht="14.25" customHeight="1">
      <c r="A74" s="34" t="s">
        <v>20</v>
      </c>
      <c r="B74" s="65"/>
      <c r="C74" s="110">
        <v>2.4</v>
      </c>
      <c r="D74" s="110">
        <v>43.1</v>
      </c>
      <c r="E74" s="110">
        <v>2.9000000000000001E-2</v>
      </c>
      <c r="F74" s="110">
        <v>13</v>
      </c>
      <c r="G74" s="110">
        <v>21.033999999999999</v>
      </c>
      <c r="H74" s="110">
        <v>209.95</v>
      </c>
      <c r="I74" s="110">
        <v>304.45</v>
      </c>
      <c r="J74" s="35" t="s">
        <v>21</v>
      </c>
    </row>
    <row r="75" spans="1:10" s="116" customFormat="1" ht="14.25" customHeight="1">
      <c r="A75" s="34" t="s">
        <v>14</v>
      </c>
      <c r="B75" s="65"/>
      <c r="C75" s="110">
        <v>726.6</v>
      </c>
      <c r="D75" s="110">
        <v>1177.002</v>
      </c>
      <c r="E75" s="110">
        <v>39.506999999999998</v>
      </c>
      <c r="F75" s="110">
        <v>79.415000000000006</v>
      </c>
      <c r="G75" s="110">
        <v>194.846</v>
      </c>
      <c r="H75" s="110">
        <v>69.076999999999998</v>
      </c>
      <c r="I75" s="110">
        <v>171.68700000000001</v>
      </c>
      <c r="J75" s="35" t="s">
        <v>93</v>
      </c>
    </row>
    <row r="76" spans="1:10" s="116" customFormat="1" ht="14.25" customHeight="1">
      <c r="A76" s="34" t="s">
        <v>18</v>
      </c>
      <c r="B76" s="65"/>
      <c r="C76" s="110">
        <v>311.8</v>
      </c>
      <c r="D76" s="110">
        <v>89.001999999999995</v>
      </c>
      <c r="E76" s="110">
        <v>26.934999999999999</v>
      </c>
      <c r="F76" s="110">
        <v>412.803</v>
      </c>
      <c r="G76" s="110">
        <v>541.73400000000004</v>
      </c>
      <c r="H76" s="110">
        <v>592.20000000000005</v>
      </c>
      <c r="I76" s="110">
        <v>55.430999999999997</v>
      </c>
      <c r="J76" s="35" t="s">
        <v>19</v>
      </c>
    </row>
    <row r="77" spans="1:10" s="116" customFormat="1" ht="14.25" customHeight="1">
      <c r="A77" s="34" t="s">
        <v>66</v>
      </c>
      <c r="B77" s="65"/>
      <c r="C77" s="110">
        <v>1</v>
      </c>
      <c r="D77" s="110">
        <v>4.4180000000000001</v>
      </c>
      <c r="E77" s="110">
        <v>418.22500000000002</v>
      </c>
      <c r="F77" s="110">
        <v>695.83699999999999</v>
      </c>
      <c r="G77" s="110">
        <v>722.81600000000003</v>
      </c>
      <c r="H77" s="110">
        <v>233.44</v>
      </c>
      <c r="I77" s="110">
        <v>41.384999999999998</v>
      </c>
      <c r="J77" s="35" t="s">
        <v>109</v>
      </c>
    </row>
    <row r="78" spans="1:10" s="116" customFormat="1" ht="14.25" customHeight="1">
      <c r="A78" s="34" t="s">
        <v>27</v>
      </c>
      <c r="B78" s="65"/>
      <c r="C78" s="110">
        <v>28.1</v>
      </c>
      <c r="D78" s="110">
        <v>0.26600000000000001</v>
      </c>
      <c r="E78" s="110">
        <v>1.462</v>
      </c>
      <c r="F78" s="110">
        <v>5.0999999999999997E-2</v>
      </c>
      <c r="G78" s="110">
        <v>767.28899999999999</v>
      </c>
      <c r="H78" s="110">
        <v>0.03</v>
      </c>
      <c r="I78" s="110">
        <v>23.091000000000001</v>
      </c>
      <c r="J78" s="35" t="s">
        <v>28</v>
      </c>
    </row>
    <row r="79" spans="1:10" s="116" customFormat="1" ht="14.25" customHeight="1">
      <c r="A79" s="34" t="s">
        <v>47</v>
      </c>
      <c r="B79" s="65"/>
      <c r="C79" s="110" t="s">
        <v>250</v>
      </c>
      <c r="D79" s="110">
        <v>4.5999999999999999E-2</v>
      </c>
      <c r="E79" s="110" t="s">
        <v>250</v>
      </c>
      <c r="F79" s="110">
        <v>41.029000000000003</v>
      </c>
      <c r="G79" s="110">
        <v>20.001999999999999</v>
      </c>
      <c r="H79" s="110">
        <v>0.03</v>
      </c>
      <c r="I79" s="110">
        <v>20.013000000000002</v>
      </c>
      <c r="J79" s="35" t="s">
        <v>48</v>
      </c>
    </row>
    <row r="80" spans="1:10" s="116" customFormat="1" ht="14.25" customHeight="1">
      <c r="A80" s="34" t="s">
        <v>29</v>
      </c>
      <c r="B80" s="65"/>
      <c r="C80" s="110">
        <v>36.9</v>
      </c>
      <c r="D80" s="110">
        <v>13.005000000000001</v>
      </c>
      <c r="E80" s="110">
        <v>4.7220000000000004</v>
      </c>
      <c r="F80" s="110">
        <v>8.0169999999999995</v>
      </c>
      <c r="G80" s="110">
        <v>21.577999999999999</v>
      </c>
      <c r="H80" s="110">
        <v>0.78700000000000003</v>
      </c>
      <c r="I80" s="110">
        <v>3.4220000000000002</v>
      </c>
      <c r="J80" s="35" t="s">
        <v>30</v>
      </c>
    </row>
    <row r="81" spans="1:10" s="116" customFormat="1" ht="14.25" customHeight="1">
      <c r="A81" s="34" t="s">
        <v>42</v>
      </c>
      <c r="B81" s="65"/>
      <c r="C81" s="110">
        <v>3.5</v>
      </c>
      <c r="D81" s="110">
        <v>0.10100000000000001</v>
      </c>
      <c r="E81" s="110">
        <v>0.13500000000000001</v>
      </c>
      <c r="F81" s="110" t="s">
        <v>250</v>
      </c>
      <c r="G81" s="110">
        <v>7.3999999999999996E-2</v>
      </c>
      <c r="H81" s="110">
        <v>0.21099999999999999</v>
      </c>
      <c r="I81" s="110">
        <v>0.93</v>
      </c>
      <c r="J81" s="35" t="s">
        <v>42</v>
      </c>
    </row>
    <row r="82" spans="1:10" s="116" customFormat="1" ht="14.25" customHeight="1">
      <c r="A82" s="34" t="s">
        <v>64</v>
      </c>
      <c r="B82" s="65"/>
      <c r="C82" s="110">
        <v>25.4</v>
      </c>
      <c r="D82" s="110">
        <v>99.102000000000004</v>
      </c>
      <c r="E82" s="110">
        <v>0.01</v>
      </c>
      <c r="F82" s="110">
        <v>1.6E-2</v>
      </c>
      <c r="G82" s="110">
        <v>21.001999999999999</v>
      </c>
      <c r="H82" s="110">
        <v>29.01</v>
      </c>
      <c r="I82" s="110">
        <v>0.75</v>
      </c>
      <c r="J82" s="35" t="s">
        <v>43</v>
      </c>
    </row>
    <row r="83" spans="1:10" s="116" customFormat="1" ht="14.25" customHeight="1">
      <c r="A83" s="34" t="s">
        <v>40</v>
      </c>
      <c r="B83" s="65"/>
      <c r="C83" s="110">
        <v>0.5</v>
      </c>
      <c r="D83" s="110">
        <v>3.0000000000000001E-3</v>
      </c>
      <c r="E83" s="110" t="s">
        <v>250</v>
      </c>
      <c r="F83" s="110">
        <v>1E-3</v>
      </c>
      <c r="G83" s="110">
        <v>7.7759999999999998</v>
      </c>
      <c r="H83" s="110" t="s">
        <v>250</v>
      </c>
      <c r="I83" s="110">
        <v>7.3999999999999996E-2</v>
      </c>
      <c r="J83" s="35" t="s">
        <v>41</v>
      </c>
    </row>
    <row r="84" spans="1:10" s="116" customFormat="1" ht="14.25" customHeight="1">
      <c r="A84" s="34" t="s">
        <v>36</v>
      </c>
      <c r="B84" s="65"/>
      <c r="C84" s="110">
        <v>0.2</v>
      </c>
      <c r="D84" s="110">
        <v>1.03</v>
      </c>
      <c r="E84" s="110" t="s">
        <v>250</v>
      </c>
      <c r="F84" s="110">
        <v>3.6999999999999998E-2</v>
      </c>
      <c r="G84" s="110">
        <v>0.02</v>
      </c>
      <c r="H84" s="110">
        <v>0.01</v>
      </c>
      <c r="I84" s="110">
        <v>4.7E-2</v>
      </c>
      <c r="J84" s="35" t="s">
        <v>36</v>
      </c>
    </row>
    <row r="85" spans="1:10" s="116" customFormat="1" ht="14.25" customHeight="1">
      <c r="A85" s="34" t="s">
        <v>46</v>
      </c>
      <c r="B85" s="65"/>
      <c r="C85" s="110">
        <v>118.1</v>
      </c>
      <c r="D85" s="110">
        <v>25.332999999999998</v>
      </c>
      <c r="E85" s="110">
        <v>23.029</v>
      </c>
      <c r="F85" s="110">
        <v>19.03</v>
      </c>
      <c r="G85" s="110">
        <v>27.771999999999998</v>
      </c>
      <c r="H85" s="110">
        <v>15.513999999999999</v>
      </c>
      <c r="I85" s="110">
        <v>2.9000000000000001E-2</v>
      </c>
      <c r="J85" s="35" t="s">
        <v>46</v>
      </c>
    </row>
    <row r="86" spans="1:10" s="116" customFormat="1" ht="14.25" customHeight="1">
      <c r="A86" s="34" t="s">
        <v>33</v>
      </c>
      <c r="B86" s="65"/>
      <c r="C86" s="110">
        <v>0.1</v>
      </c>
      <c r="D86" s="110">
        <v>0.58699999999999997</v>
      </c>
      <c r="E86" s="110" t="s">
        <v>250</v>
      </c>
      <c r="F86" s="110">
        <v>3.1E-2</v>
      </c>
      <c r="G86" s="110" t="s">
        <v>250</v>
      </c>
      <c r="H86" s="110">
        <v>14.74</v>
      </c>
      <c r="I86" s="110">
        <v>2.8000000000000001E-2</v>
      </c>
      <c r="J86" s="35" t="s">
        <v>33</v>
      </c>
    </row>
    <row r="87" spans="1:10" s="116" customFormat="1" ht="14.25" customHeight="1">
      <c r="A87" s="34" t="s">
        <v>24</v>
      </c>
      <c r="B87" s="65"/>
      <c r="C87" s="110">
        <v>347.8</v>
      </c>
      <c r="D87" s="110">
        <v>65.213999999999999</v>
      </c>
      <c r="E87" s="110">
        <v>6.0250000000000004</v>
      </c>
      <c r="F87" s="110">
        <v>2.1000000000000001E-2</v>
      </c>
      <c r="G87" s="110">
        <v>2E-3</v>
      </c>
      <c r="H87" s="110">
        <v>0.70899999999999996</v>
      </c>
      <c r="I87" s="110">
        <v>2.5999999999999999E-2</v>
      </c>
      <c r="J87" s="35" t="s">
        <v>25</v>
      </c>
    </row>
    <row r="88" spans="1:10" s="116" customFormat="1" ht="14.25" customHeight="1">
      <c r="A88" s="34" t="s">
        <v>51</v>
      </c>
      <c r="B88" s="65"/>
      <c r="C88" s="110" t="s">
        <v>250</v>
      </c>
      <c r="D88" s="110" t="s">
        <v>250</v>
      </c>
      <c r="E88" s="110" t="s">
        <v>250</v>
      </c>
      <c r="F88" s="110">
        <v>5.641</v>
      </c>
      <c r="G88" s="110" t="s">
        <v>250</v>
      </c>
      <c r="H88" s="110">
        <v>1E-3</v>
      </c>
      <c r="I88" s="110">
        <v>2.3E-2</v>
      </c>
      <c r="J88" s="35" t="s">
        <v>52</v>
      </c>
    </row>
    <row r="89" spans="1:10" s="116" customFormat="1" ht="14.25" customHeight="1">
      <c r="A89" s="34" t="s">
        <v>34</v>
      </c>
      <c r="B89" s="65"/>
      <c r="C89" s="110" t="s">
        <v>250</v>
      </c>
      <c r="D89" s="110">
        <v>2.4E-2</v>
      </c>
      <c r="E89" s="110" t="s">
        <v>250</v>
      </c>
      <c r="F89" s="110" t="s">
        <v>250</v>
      </c>
      <c r="G89" s="110">
        <v>4.0000000000000001E-3</v>
      </c>
      <c r="H89" s="110">
        <v>0.01</v>
      </c>
      <c r="I89" s="110">
        <v>4.0000000000000001E-3</v>
      </c>
      <c r="J89" s="35" t="s">
        <v>35</v>
      </c>
    </row>
    <row r="90" spans="1:10" s="116" customFormat="1" ht="14.25" customHeight="1">
      <c r="A90" s="34" t="s">
        <v>63</v>
      </c>
      <c r="B90" s="65"/>
      <c r="C90" s="110">
        <v>0.1</v>
      </c>
      <c r="D90" s="110">
        <v>0.26300000000000001</v>
      </c>
      <c r="E90" s="110" t="s">
        <v>250</v>
      </c>
      <c r="F90" s="110">
        <v>6</v>
      </c>
      <c r="G90" s="110">
        <v>5.5</v>
      </c>
      <c r="H90" s="110" t="s">
        <v>250</v>
      </c>
      <c r="I90" s="110">
        <v>3.0000000000000001E-3</v>
      </c>
      <c r="J90" s="35" t="s">
        <v>53</v>
      </c>
    </row>
    <row r="91" spans="1:10" s="116" customFormat="1" ht="14.25" customHeight="1">
      <c r="A91" s="34" t="s">
        <v>44</v>
      </c>
      <c r="B91" s="65"/>
      <c r="C91" s="110" t="s">
        <v>250</v>
      </c>
      <c r="D91" s="110">
        <v>4.0000000000000001E-3</v>
      </c>
      <c r="E91" s="110">
        <v>1E-3</v>
      </c>
      <c r="F91" s="110">
        <v>8.0000000000000002E-3</v>
      </c>
      <c r="G91" s="110">
        <v>4.0000000000000001E-3</v>
      </c>
      <c r="H91" s="110">
        <v>2E-3</v>
      </c>
      <c r="I91" s="110">
        <v>2E-3</v>
      </c>
      <c r="J91" s="35" t="s">
        <v>45</v>
      </c>
    </row>
    <row r="92" spans="1:10" s="116" customFormat="1" ht="14.25" customHeight="1">
      <c r="A92" s="34" t="s">
        <v>49</v>
      </c>
      <c r="B92" s="65"/>
      <c r="C92" s="110" t="s">
        <v>250</v>
      </c>
      <c r="D92" s="110" t="s">
        <v>250</v>
      </c>
      <c r="E92" s="110" t="s">
        <v>250</v>
      </c>
      <c r="F92" s="110" t="s">
        <v>250</v>
      </c>
      <c r="G92" s="110">
        <v>1E-3</v>
      </c>
      <c r="H92" s="110" t="s">
        <v>250</v>
      </c>
      <c r="I92" s="110" t="s">
        <v>250</v>
      </c>
      <c r="J92" s="35" t="s">
        <v>50</v>
      </c>
    </row>
    <row r="93" spans="1:10" s="116" customFormat="1" ht="14.25" customHeight="1">
      <c r="A93" s="34" t="s">
        <v>65</v>
      </c>
      <c r="B93" s="65"/>
      <c r="C93" s="110" t="s">
        <v>250</v>
      </c>
      <c r="D93" s="110">
        <v>1.2E-2</v>
      </c>
      <c r="E93" s="110" t="s">
        <v>250</v>
      </c>
      <c r="F93" s="110" t="s">
        <v>250</v>
      </c>
      <c r="G93" s="110" t="s">
        <v>250</v>
      </c>
      <c r="H93" s="110" t="s">
        <v>250</v>
      </c>
      <c r="I93" s="110" t="s">
        <v>250</v>
      </c>
      <c r="J93" s="35" t="s">
        <v>39</v>
      </c>
    </row>
    <row r="94" spans="1:10" s="116" customFormat="1" ht="14.25" customHeight="1">
      <c r="A94" s="34" t="s">
        <v>504</v>
      </c>
      <c r="B94" s="65"/>
      <c r="C94" s="110" t="s">
        <v>250</v>
      </c>
      <c r="D94" s="110" t="s">
        <v>250</v>
      </c>
      <c r="E94" s="110" t="s">
        <v>250</v>
      </c>
      <c r="F94" s="110" t="s">
        <v>250</v>
      </c>
      <c r="G94" s="110" t="s">
        <v>250</v>
      </c>
      <c r="H94" s="110" t="s">
        <v>250</v>
      </c>
      <c r="I94" s="110" t="s">
        <v>250</v>
      </c>
      <c r="J94" s="35" t="s">
        <v>505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A96" s="65"/>
      <c r="B96" s="65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65"/>
      <c r="B97" s="65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A98" s="65"/>
      <c r="B98" s="65"/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A99" s="65"/>
      <c r="B99" s="65"/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65"/>
      <c r="B100" s="65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65"/>
      <c r="B101" s="65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65"/>
      <c r="B102" s="65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A103" s="65"/>
      <c r="B103" s="65"/>
      <c r="C103" s="119"/>
      <c r="D103" s="119"/>
      <c r="E103" s="119"/>
      <c r="F103" s="119"/>
      <c r="G103" s="119"/>
      <c r="H103" s="119"/>
      <c r="I103" s="119"/>
    </row>
    <row r="104" spans="1:10" s="116" customFormat="1" ht="4.5" customHeight="1">
      <c r="A104" s="65"/>
      <c r="B104" s="65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740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974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61</v>
      </c>
      <c r="B111" s="106" t="s">
        <v>569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570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4" s="116" customFormat="1" ht="14.25" customHeight="1">
      <c r="C113" s="66"/>
      <c r="D113" s="66"/>
      <c r="E113" s="66"/>
      <c r="F113" s="66"/>
      <c r="G113" s="66"/>
      <c r="H113" s="66"/>
      <c r="I113" s="66"/>
    </row>
    <row r="114" spans="1:14" s="116" customFormat="1" ht="14.25" customHeight="1">
      <c r="C114" s="66"/>
      <c r="D114" s="66"/>
      <c r="E114" s="66"/>
      <c r="F114" s="66"/>
      <c r="G114" s="66"/>
      <c r="H114" s="66"/>
      <c r="I114" s="66"/>
    </row>
    <row r="115" spans="1:14" s="116" customFormat="1" ht="14.25" customHeight="1">
      <c r="C115" s="66"/>
      <c r="D115" s="66"/>
      <c r="E115" s="66"/>
      <c r="F115" s="66"/>
      <c r="G115" s="66"/>
      <c r="H115" s="66"/>
      <c r="I115" s="66"/>
    </row>
    <row r="116" spans="1:14" ht="14.25" customHeight="1">
      <c r="A116" s="237" t="s">
        <v>283</v>
      </c>
      <c r="B116" s="132"/>
      <c r="C116" s="132"/>
      <c r="D116" s="132"/>
      <c r="E116" s="132"/>
      <c r="F116" s="132"/>
      <c r="G116" s="132"/>
      <c r="H116" s="132"/>
      <c r="I116" s="132"/>
      <c r="J116" s="109" t="s">
        <v>284</v>
      </c>
    </row>
    <row r="117" spans="1:14" ht="9" customHeight="1"/>
    <row r="118" spans="1:14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4" s="116" customFormat="1" ht="14.25" customHeight="1">
      <c r="C119" s="66"/>
      <c r="D119" s="66"/>
      <c r="E119" s="66"/>
      <c r="F119" s="66"/>
      <c r="G119" s="66"/>
      <c r="H119" s="66"/>
      <c r="I119" s="66"/>
    </row>
    <row r="120" spans="1:14" s="116" customFormat="1" ht="14.25" customHeight="1">
      <c r="A120" s="349" t="s">
        <v>717</v>
      </c>
      <c r="B120" s="368"/>
      <c r="C120" s="110">
        <v>421058.10100000002</v>
      </c>
      <c r="D120" s="110">
        <v>689694.36800000002</v>
      </c>
      <c r="E120" s="110">
        <v>881602.56799999997</v>
      </c>
      <c r="F120" s="110">
        <v>732897.821</v>
      </c>
      <c r="G120" s="110">
        <v>461072.88199999998</v>
      </c>
      <c r="H120" s="110">
        <v>445301.092</v>
      </c>
      <c r="I120" s="110">
        <v>459184.20199999999</v>
      </c>
      <c r="J120" s="326" t="s">
        <v>717</v>
      </c>
    </row>
    <row r="121" spans="1:14" s="116" customFormat="1" ht="14.25" customHeight="1">
      <c r="A121" s="34" t="s">
        <v>295</v>
      </c>
      <c r="B121" s="65"/>
      <c r="C121" s="110">
        <v>223827.05900000001</v>
      </c>
      <c r="D121" s="110">
        <v>243411.49050000001</v>
      </c>
      <c r="E121" s="110">
        <v>221214.53230000002</v>
      </c>
      <c r="F121" s="110">
        <v>248692.16709999999</v>
      </c>
      <c r="G121" s="110">
        <v>251410.88980200002</v>
      </c>
      <c r="H121" s="110">
        <v>241186.96489100001</v>
      </c>
      <c r="I121" s="110">
        <v>257124.865964</v>
      </c>
      <c r="J121" s="369" t="s">
        <v>296</v>
      </c>
    </row>
    <row r="122" spans="1:14" s="116" customFormat="1" ht="14.25" customHeight="1">
      <c r="A122" s="74" t="s">
        <v>107</v>
      </c>
      <c r="C122" s="110">
        <v>58596.648000000001</v>
      </c>
      <c r="D122" s="110">
        <v>88923.335000000006</v>
      </c>
      <c r="E122" s="110">
        <v>51842.203999999998</v>
      </c>
      <c r="F122" s="110">
        <v>81955.27</v>
      </c>
      <c r="G122" s="110">
        <v>165162.06700000001</v>
      </c>
      <c r="H122" s="110">
        <v>146551.587</v>
      </c>
      <c r="I122" s="110">
        <v>130802.46400000001</v>
      </c>
      <c r="J122" s="35" t="s">
        <v>103</v>
      </c>
    </row>
    <row r="123" spans="1:14" s="116" customFormat="1" ht="14.25" customHeight="1">
      <c r="A123" s="34" t="s">
        <v>496</v>
      </c>
      <c r="B123" s="65"/>
      <c r="C123" s="110">
        <v>133734.745</v>
      </c>
      <c r="D123" s="110">
        <v>155145.609</v>
      </c>
      <c r="E123" s="110">
        <v>107839.891</v>
      </c>
      <c r="F123" s="110">
        <v>109751.00199999999</v>
      </c>
      <c r="G123" s="110">
        <v>124992.173</v>
      </c>
      <c r="H123" s="110">
        <v>130365.9</v>
      </c>
      <c r="I123" s="110">
        <v>117449.834</v>
      </c>
      <c r="J123" s="369" t="s">
        <v>497</v>
      </c>
    </row>
    <row r="124" spans="1:14" s="116" customFormat="1" ht="14.25" customHeight="1">
      <c r="A124" s="74" t="s">
        <v>285</v>
      </c>
      <c r="C124" s="110">
        <v>59055.728000000003</v>
      </c>
      <c r="D124" s="110">
        <v>69817.160244999992</v>
      </c>
      <c r="E124" s="110">
        <v>78533.578999999998</v>
      </c>
      <c r="F124" s="110">
        <v>82721.149036000003</v>
      </c>
      <c r="G124" s="110">
        <v>75901.111877999996</v>
      </c>
      <c r="H124" s="110">
        <v>78752.58</v>
      </c>
      <c r="I124" s="110">
        <v>91165.024999999994</v>
      </c>
      <c r="J124" s="35" t="s">
        <v>285</v>
      </c>
      <c r="M124" s="370"/>
      <c r="N124" s="370"/>
    </row>
    <row r="125" spans="1:14" s="116" customFormat="1" ht="14.25" customHeight="1">
      <c r="A125" s="34" t="s">
        <v>293</v>
      </c>
      <c r="B125" s="65"/>
      <c r="C125" s="110">
        <v>43715.722999999998</v>
      </c>
      <c r="D125" s="110">
        <v>50895.216</v>
      </c>
      <c r="E125" s="110">
        <v>63000.733999999997</v>
      </c>
      <c r="F125" s="110">
        <v>94455.122000000003</v>
      </c>
      <c r="G125" s="110">
        <v>79676.245999999999</v>
      </c>
      <c r="H125" s="110">
        <v>73071.186000000002</v>
      </c>
      <c r="I125" s="110">
        <v>82906.17809999999</v>
      </c>
      <c r="J125" s="369" t="s">
        <v>294</v>
      </c>
    </row>
    <row r="126" spans="1:14" s="116" customFormat="1" ht="14.25" customHeight="1">
      <c r="A126" s="34" t="s">
        <v>506</v>
      </c>
      <c r="B126" s="65"/>
      <c r="C126" s="110">
        <v>45581.707999999999</v>
      </c>
      <c r="D126" s="110">
        <v>58024.54024599999</v>
      </c>
      <c r="E126" s="110">
        <v>63651.091942999999</v>
      </c>
      <c r="F126" s="110">
        <v>74640.838000000003</v>
      </c>
      <c r="G126" s="110">
        <v>75340.573000000004</v>
      </c>
      <c r="H126" s="110">
        <v>73281.684999999998</v>
      </c>
      <c r="I126" s="110">
        <v>77546.553</v>
      </c>
      <c r="J126" s="369" t="s">
        <v>506</v>
      </c>
    </row>
    <row r="127" spans="1:14" s="116" customFormat="1" ht="14.25" customHeight="1">
      <c r="A127" s="34" t="s">
        <v>536</v>
      </c>
      <c r="B127" s="65"/>
      <c r="C127" s="110">
        <v>72487.820000000007</v>
      </c>
      <c r="D127" s="110">
        <v>88558.183390000006</v>
      </c>
      <c r="E127" s="110">
        <v>71972.041379999995</v>
      </c>
      <c r="F127" s="110">
        <v>37408.012480000005</v>
      </c>
      <c r="G127" s="110">
        <v>61320.832976999998</v>
      </c>
      <c r="H127" s="110">
        <v>54926.39616770178</v>
      </c>
      <c r="I127" s="110">
        <v>69817.05248016119</v>
      </c>
      <c r="J127" s="35" t="s">
        <v>536</v>
      </c>
    </row>
    <row r="128" spans="1:14" s="116" customFormat="1" ht="14.25" customHeight="1">
      <c r="A128" s="34" t="s">
        <v>524</v>
      </c>
      <c r="C128" s="110">
        <v>70141.729106000013</v>
      </c>
      <c r="D128" s="110">
        <v>55455.955592999991</v>
      </c>
      <c r="E128" s="110">
        <v>67803.092958000008</v>
      </c>
      <c r="F128" s="110">
        <v>38881.048674000005</v>
      </c>
      <c r="G128" s="110">
        <v>43134.812700999995</v>
      </c>
      <c r="H128" s="110">
        <v>38582.043732421873</v>
      </c>
      <c r="I128" s="110">
        <v>58488.50209643555</v>
      </c>
      <c r="J128" s="369" t="s">
        <v>524</v>
      </c>
    </row>
    <row r="129" spans="1:10" s="116" customFormat="1" ht="14.25" customHeight="1">
      <c r="A129" s="34" t="s">
        <v>509</v>
      </c>
      <c r="B129" s="65"/>
      <c r="C129" s="110">
        <v>46480.881000000001</v>
      </c>
      <c r="D129" s="110">
        <v>49302.881999999998</v>
      </c>
      <c r="E129" s="110">
        <v>42737.483</v>
      </c>
      <c r="F129" s="110">
        <v>46292.460310000002</v>
      </c>
      <c r="G129" s="110">
        <v>57731.09423000001</v>
      </c>
      <c r="H129" s="110">
        <v>66170.262659999993</v>
      </c>
      <c r="I129" s="110">
        <v>55993.339890000003</v>
      </c>
      <c r="J129" s="369" t="s">
        <v>510</v>
      </c>
    </row>
    <row r="130" spans="1:10" s="116" customFormat="1" ht="14.25" customHeight="1">
      <c r="A130" s="34" t="s">
        <v>515</v>
      </c>
      <c r="B130" s="65"/>
      <c r="C130" s="110">
        <v>74518.539999999994</v>
      </c>
      <c r="D130" s="110">
        <v>57094.324768999992</v>
      </c>
      <c r="E130" s="110">
        <v>61161.008200000004</v>
      </c>
      <c r="F130" s="110">
        <v>59119.480849999993</v>
      </c>
      <c r="G130" s="110">
        <v>48544.468099999998</v>
      </c>
      <c r="H130" s="110">
        <v>37519.877379999998</v>
      </c>
      <c r="I130" s="110">
        <v>48109.84595000001</v>
      </c>
      <c r="J130" s="369" t="s">
        <v>515</v>
      </c>
    </row>
    <row r="131" spans="1:10" s="116" customFormat="1" ht="14.25" customHeight="1">
      <c r="A131" s="34" t="s">
        <v>518</v>
      </c>
      <c r="B131" s="65"/>
      <c r="C131" s="110">
        <v>31887.202000000001</v>
      </c>
      <c r="D131" s="110">
        <v>45667.784810058591</v>
      </c>
      <c r="E131" s="110">
        <v>38870.043440040587</v>
      </c>
      <c r="F131" s="110">
        <v>40106.417180126904</v>
      </c>
      <c r="G131" s="110">
        <v>38856.818140081792</v>
      </c>
      <c r="H131" s="110">
        <v>29715.357250000001</v>
      </c>
      <c r="I131" s="110">
        <v>42860.100650000109</v>
      </c>
      <c r="J131" s="369" t="s">
        <v>525</v>
      </c>
    </row>
    <row r="132" spans="1:10" s="116" customFormat="1" ht="14.25" customHeight="1">
      <c r="A132" s="34" t="s">
        <v>5</v>
      </c>
      <c r="B132" s="65"/>
      <c r="C132" s="110">
        <v>11115.013000000001</v>
      </c>
      <c r="D132" s="110">
        <v>42818.377340000006</v>
      </c>
      <c r="E132" s="110">
        <v>37294.122609999999</v>
      </c>
      <c r="F132" s="110">
        <v>40307.702690000006</v>
      </c>
      <c r="G132" s="110">
        <v>47323.313159999998</v>
      </c>
      <c r="H132" s="110">
        <v>37396.241240000003</v>
      </c>
      <c r="I132" s="110">
        <v>38257.540750000007</v>
      </c>
      <c r="J132" s="35" t="s">
        <v>6</v>
      </c>
    </row>
    <row r="133" spans="1:10" s="116" customFormat="1" ht="14.25" customHeight="1">
      <c r="A133" s="74" t="s">
        <v>513</v>
      </c>
      <c r="C133" s="230">
        <v>34741.004999999997</v>
      </c>
      <c r="D133" s="230">
        <v>40454.015599999999</v>
      </c>
      <c r="E133" s="230">
        <v>39696.847999999998</v>
      </c>
      <c r="F133" s="230">
        <v>37529.181100000002</v>
      </c>
      <c r="G133" s="230">
        <v>37424.33769</v>
      </c>
      <c r="H133" s="230">
        <v>33254.067999999999</v>
      </c>
      <c r="I133" s="230">
        <v>35552.811999999998</v>
      </c>
      <c r="J133" s="35" t="s">
        <v>513</v>
      </c>
    </row>
    <row r="134" spans="1:10" s="116" customFormat="1" ht="14.25" customHeight="1">
      <c r="A134" s="34" t="s">
        <v>404</v>
      </c>
      <c r="B134" s="65"/>
      <c r="C134" s="110">
        <v>16292.427</v>
      </c>
      <c r="D134" s="110">
        <v>23763.171409999999</v>
      </c>
      <c r="E134" s="110">
        <v>31955.077949999995</v>
      </c>
      <c r="F134" s="110">
        <v>32997.220959999999</v>
      </c>
      <c r="G134" s="110">
        <v>35885.370000000003</v>
      </c>
      <c r="H134" s="110">
        <v>28521.93212890625</v>
      </c>
      <c r="I134" s="110">
        <v>29104.770911621094</v>
      </c>
      <c r="J134" s="35" t="s">
        <v>404</v>
      </c>
    </row>
    <row r="135" spans="1:10" s="116" customFormat="1" ht="14.25" customHeight="1">
      <c r="A135" s="34" t="s">
        <v>4</v>
      </c>
      <c r="C135" s="110">
        <v>31719.034542000001</v>
      </c>
      <c r="D135" s="110">
        <v>30795.907999999999</v>
      </c>
      <c r="E135" s="110">
        <v>26859.198</v>
      </c>
      <c r="F135" s="110">
        <v>26449.705380000003</v>
      </c>
      <c r="G135" s="110">
        <v>19797.189890000001</v>
      </c>
      <c r="H135" s="110">
        <v>29191.495279999999</v>
      </c>
      <c r="I135" s="110">
        <v>27538.717499999999</v>
      </c>
      <c r="J135" s="326" t="s">
        <v>4</v>
      </c>
    </row>
    <row r="136" spans="1:10" s="116" customFormat="1" ht="14.25" customHeight="1">
      <c r="A136" s="34" t="s">
        <v>275</v>
      </c>
      <c r="B136" s="65"/>
      <c r="C136" s="110">
        <v>26566.609</v>
      </c>
      <c r="D136" s="110">
        <v>20505.447</v>
      </c>
      <c r="E136" s="110">
        <v>26877.961347</v>
      </c>
      <c r="F136" s="110">
        <v>25167.093564999999</v>
      </c>
      <c r="G136" s="110">
        <v>20338.998882000004</v>
      </c>
      <c r="H136" s="110">
        <v>24045.648427</v>
      </c>
      <c r="I136" s="110">
        <v>24237.600418999995</v>
      </c>
      <c r="J136" s="369" t="s">
        <v>276</v>
      </c>
    </row>
    <row r="137" spans="1:10" s="116" customFormat="1" ht="14.25" customHeight="1">
      <c r="A137" s="34" t="s">
        <v>72</v>
      </c>
      <c r="B137" s="65"/>
      <c r="C137" s="110">
        <v>8113.7280000000001</v>
      </c>
      <c r="D137" s="110">
        <v>23047.8</v>
      </c>
      <c r="E137" s="110">
        <v>11598.346</v>
      </c>
      <c r="F137" s="110">
        <v>15503.201999999999</v>
      </c>
      <c r="G137" s="110">
        <v>14132.761</v>
      </c>
      <c r="H137" s="110">
        <v>18490.780999999999</v>
      </c>
      <c r="I137" s="110">
        <v>21899.137999999999</v>
      </c>
      <c r="J137" s="369" t="s">
        <v>98</v>
      </c>
    </row>
    <row r="138" spans="1:10" s="116" customFormat="1" ht="14.25" customHeight="1">
      <c r="A138" s="34" t="s">
        <v>100</v>
      </c>
      <c r="B138" s="65"/>
      <c r="C138" s="110">
        <v>7180.9979999999996</v>
      </c>
      <c r="D138" s="110">
        <v>4954.3126759999996</v>
      </c>
      <c r="E138" s="110">
        <v>7901.683</v>
      </c>
      <c r="F138" s="110">
        <v>9920.8690000000006</v>
      </c>
      <c r="G138" s="110">
        <v>10226.043982000001</v>
      </c>
      <c r="H138" s="110">
        <v>16611.045982</v>
      </c>
      <c r="I138" s="110">
        <v>18485.452946000001</v>
      </c>
      <c r="J138" s="369" t="s">
        <v>100</v>
      </c>
    </row>
    <row r="139" spans="1:10" s="116" customFormat="1" ht="14.25" customHeight="1">
      <c r="A139" s="74" t="s">
        <v>511</v>
      </c>
      <c r="C139" s="110">
        <v>17216.524000000001</v>
      </c>
      <c r="D139" s="110">
        <v>22013.566709999999</v>
      </c>
      <c r="E139" s="110">
        <v>14383.499957</v>
      </c>
      <c r="F139" s="110">
        <v>10548.782733999997</v>
      </c>
      <c r="G139" s="110">
        <v>5833.0979369999986</v>
      </c>
      <c r="H139" s="110">
        <v>16730.619260742187</v>
      </c>
      <c r="I139" s="110">
        <v>17823.157017211914</v>
      </c>
      <c r="J139" s="326" t="s">
        <v>512</v>
      </c>
    </row>
    <row r="140" spans="1:10" s="247" customFormat="1" ht="14.25" customHeight="1">
      <c r="A140" s="242" t="s">
        <v>754</v>
      </c>
      <c r="C140" s="113">
        <v>39600.904999999999</v>
      </c>
      <c r="D140" s="113">
        <v>27421.346999999994</v>
      </c>
      <c r="E140" s="113">
        <v>11203.999999999998</v>
      </c>
      <c r="F140" s="113">
        <v>19734.615999999991</v>
      </c>
      <c r="G140" s="113">
        <v>17999.325999999997</v>
      </c>
      <c r="H140" s="113">
        <v>15485.606000000013</v>
      </c>
      <c r="I140" s="113">
        <v>17485.521999999994</v>
      </c>
      <c r="J140" s="241" t="s">
        <v>754</v>
      </c>
    </row>
    <row r="141" spans="1:10" s="116" customFormat="1" ht="14.25" customHeight="1">
      <c r="A141" s="34" t="s">
        <v>529</v>
      </c>
      <c r="C141" s="110">
        <v>13185.152</v>
      </c>
      <c r="D141" s="110">
        <v>9126.01</v>
      </c>
      <c r="E141" s="110">
        <v>14750.009</v>
      </c>
      <c r="F141" s="110">
        <v>10660.723</v>
      </c>
      <c r="G141" s="110">
        <v>10599.378000000001</v>
      </c>
      <c r="H141" s="110">
        <v>10258.842000000001</v>
      </c>
      <c r="I141" s="110">
        <v>16269.941000000001</v>
      </c>
      <c r="J141" s="35" t="s">
        <v>530</v>
      </c>
    </row>
    <row r="142" spans="1:10" s="116" customFormat="1" ht="14.25" customHeight="1">
      <c r="A142" s="34" t="s">
        <v>721</v>
      </c>
      <c r="C142" s="110">
        <v>10268.434999999999</v>
      </c>
      <c r="D142" s="110">
        <v>14186.893</v>
      </c>
      <c r="E142" s="110">
        <v>11537.204</v>
      </c>
      <c r="F142" s="110">
        <v>13503.858</v>
      </c>
      <c r="G142" s="110">
        <v>13262.755999999999</v>
      </c>
      <c r="H142" s="110">
        <v>13637.066000000001</v>
      </c>
      <c r="I142" s="110">
        <v>15990.146000000001</v>
      </c>
      <c r="J142" s="326" t="s">
        <v>718</v>
      </c>
    </row>
    <row r="143" spans="1:10" s="247" customFormat="1" ht="14.25" customHeight="1">
      <c r="A143" s="34" t="s">
        <v>643</v>
      </c>
      <c r="B143" s="65"/>
      <c r="C143" s="110">
        <v>9883.3289999999997</v>
      </c>
      <c r="D143" s="110">
        <v>22382.738519999999</v>
      </c>
      <c r="E143" s="110">
        <v>16149.640100000002</v>
      </c>
      <c r="F143" s="110">
        <v>24725.251379999998</v>
      </c>
      <c r="G143" s="110">
        <v>20733.73532</v>
      </c>
      <c r="H143" s="110">
        <v>14200.483719999998</v>
      </c>
      <c r="I143" s="110">
        <v>15683.08431</v>
      </c>
      <c r="J143" s="369" t="s">
        <v>643</v>
      </c>
    </row>
    <row r="144" spans="1:10" s="116" customFormat="1" ht="14.25" customHeight="1">
      <c r="A144" s="34" t="s">
        <v>67</v>
      </c>
      <c r="C144" s="230">
        <v>22902.799999999999</v>
      </c>
      <c r="D144" s="230">
        <v>21860.147000000001</v>
      </c>
      <c r="E144" s="230">
        <v>19849.406999999999</v>
      </c>
      <c r="F144" s="230">
        <v>18572.608</v>
      </c>
      <c r="G144" s="230">
        <v>18609.651000000002</v>
      </c>
      <c r="H144" s="230">
        <v>14862.305</v>
      </c>
      <c r="I144" s="230">
        <v>14549.361999999999</v>
      </c>
      <c r="J144" s="35" t="s">
        <v>26</v>
      </c>
    </row>
    <row r="145" spans="1:10" s="116" customFormat="1" ht="14.25" customHeight="1">
      <c r="A145" s="74" t="s">
        <v>655</v>
      </c>
      <c r="C145" s="110">
        <v>12751.80508</v>
      </c>
      <c r="D145" s="110">
        <v>14279.855044000002</v>
      </c>
      <c r="E145" s="110">
        <v>12551.972944000001</v>
      </c>
      <c r="F145" s="110">
        <v>14134.029699999999</v>
      </c>
      <c r="G145" s="110">
        <v>12263.705445</v>
      </c>
      <c r="H145" s="110">
        <v>12670.0434</v>
      </c>
      <c r="I145" s="110">
        <v>12525.687</v>
      </c>
      <c r="J145" s="35" t="s">
        <v>655</v>
      </c>
    </row>
    <row r="146" spans="1:10" s="116" customFormat="1" ht="14.25" customHeight="1">
      <c r="A146" s="34" t="s">
        <v>1096</v>
      </c>
      <c r="B146" s="65"/>
      <c r="C146" s="110">
        <v>19330.898000000001</v>
      </c>
      <c r="D146" s="110">
        <v>9147.3157874603276</v>
      </c>
      <c r="E146" s="110">
        <v>7267.15830859375</v>
      </c>
      <c r="F146" s="110">
        <v>11406.853344146728</v>
      </c>
      <c r="G146" s="110">
        <v>9175.3246599731447</v>
      </c>
      <c r="H146" s="110">
        <v>10592.030172760009</v>
      </c>
      <c r="I146" s="110">
        <v>11291.374616064548</v>
      </c>
      <c r="J146" s="369" t="s">
        <v>1096</v>
      </c>
    </row>
    <row r="147" spans="1:10" s="116" customFormat="1" ht="14.25" customHeight="1">
      <c r="A147" s="34" t="s">
        <v>498</v>
      </c>
      <c r="B147" s="65"/>
      <c r="C147" s="230">
        <v>19558.883999999998</v>
      </c>
      <c r="D147" s="230">
        <v>14641.822199999999</v>
      </c>
      <c r="E147" s="230">
        <v>9301.4188149999991</v>
      </c>
      <c r="F147" s="230">
        <v>10312.255999999999</v>
      </c>
      <c r="G147" s="230">
        <v>10146.971928999999</v>
      </c>
      <c r="H147" s="230">
        <v>8807.1108046874997</v>
      </c>
      <c r="I147" s="230">
        <v>9318.0216093750005</v>
      </c>
      <c r="J147" s="369" t="s">
        <v>499</v>
      </c>
    </row>
    <row r="148" spans="1:10" s="116" customFormat="1" ht="14.25" customHeight="1">
      <c r="A148" s="34" t="s">
        <v>557</v>
      </c>
      <c r="B148" s="65"/>
      <c r="C148" s="110">
        <v>9129.5049999999992</v>
      </c>
      <c r="D148" s="110">
        <v>9030.4165699999994</v>
      </c>
      <c r="E148" s="110">
        <v>4197.1553899999999</v>
      </c>
      <c r="F148" s="110">
        <v>6417.5059199999996</v>
      </c>
      <c r="G148" s="110">
        <v>7200.77754</v>
      </c>
      <c r="H148" s="110">
        <v>7051.3988599999984</v>
      </c>
      <c r="I148" s="110">
        <v>8331.7727200000008</v>
      </c>
      <c r="J148" s="369" t="s">
        <v>557</v>
      </c>
    </row>
    <row r="149" spans="1:10" s="116" customFormat="1" ht="14.25" customHeight="1">
      <c r="A149" s="34" t="s">
        <v>500</v>
      </c>
      <c r="B149" s="65"/>
      <c r="C149" s="110">
        <v>16607.085999999999</v>
      </c>
      <c r="D149" s="110">
        <v>13841.3806</v>
      </c>
      <c r="E149" s="110">
        <v>21025.132748000004</v>
      </c>
      <c r="F149" s="110">
        <v>15917.357986999999</v>
      </c>
      <c r="G149" s="110">
        <v>13166.287777000003</v>
      </c>
      <c r="H149" s="110">
        <v>15950.773684</v>
      </c>
      <c r="I149" s="110">
        <v>8201.4069990000007</v>
      </c>
      <c r="J149" s="35" t="s">
        <v>501</v>
      </c>
    </row>
    <row r="150" spans="1:10" s="116" customFormat="1" ht="14.25" customHeight="1">
      <c r="A150" s="34" t="s">
        <v>986</v>
      </c>
      <c r="B150" s="65"/>
      <c r="C150" s="110">
        <v>12718.370999999999</v>
      </c>
      <c r="D150" s="110">
        <v>8200.1180000000004</v>
      </c>
      <c r="E150" s="110">
        <v>7944.52</v>
      </c>
      <c r="F150" s="110">
        <v>7211.759</v>
      </c>
      <c r="G150" s="110">
        <v>7479.3280000000004</v>
      </c>
      <c r="H150" s="110">
        <v>8486.3909999999996</v>
      </c>
      <c r="I150" s="110">
        <v>8168.527</v>
      </c>
      <c r="J150" s="35" t="s">
        <v>986</v>
      </c>
    </row>
    <row r="151" spans="1:10" s="116" customFormat="1" ht="14.25" customHeight="1">
      <c r="A151" s="34" t="s">
        <v>402</v>
      </c>
      <c r="B151" s="65"/>
      <c r="C151" s="110">
        <v>17918.762999999999</v>
      </c>
      <c r="D151" s="110">
        <v>9071.1039999999994</v>
      </c>
      <c r="E151" s="110">
        <v>8086.3909999999996</v>
      </c>
      <c r="F151" s="110">
        <v>7035.6270000000004</v>
      </c>
      <c r="G151" s="110">
        <v>9706.9227489999994</v>
      </c>
      <c r="H151" s="110">
        <v>8118.6350000000002</v>
      </c>
      <c r="I151" s="110">
        <v>8003.2110000000002</v>
      </c>
      <c r="J151" s="35" t="s">
        <v>403</v>
      </c>
    </row>
    <row r="152" spans="1:10" s="116" customFormat="1" ht="14.25" customHeight="1">
      <c r="A152" s="34" t="s">
        <v>269</v>
      </c>
      <c r="B152" s="65"/>
      <c r="C152" s="110">
        <v>2035.59</v>
      </c>
      <c r="D152" s="110">
        <v>5514.5509409999995</v>
      </c>
      <c r="E152" s="110">
        <v>4544.5451670000002</v>
      </c>
      <c r="F152" s="110">
        <v>6857.0891549999988</v>
      </c>
      <c r="G152" s="110">
        <v>5021.2896350000019</v>
      </c>
      <c r="H152" s="110">
        <v>6910.4271332519056</v>
      </c>
      <c r="I152" s="110">
        <v>7730.1556517223116</v>
      </c>
      <c r="J152" s="369" t="s">
        <v>270</v>
      </c>
    </row>
    <row r="153" spans="1:10" s="116" customFormat="1" ht="14.25" customHeight="1">
      <c r="A153" s="34" t="s">
        <v>533</v>
      </c>
      <c r="B153" s="65"/>
      <c r="C153" s="110">
        <v>47270.542999999998</v>
      </c>
      <c r="D153" s="110">
        <v>29669.846150000001</v>
      </c>
      <c r="E153" s="110">
        <v>19824.957048</v>
      </c>
      <c r="F153" s="110">
        <v>21146.07934</v>
      </c>
      <c r="G153" s="110">
        <v>9227.4518520000001</v>
      </c>
      <c r="H153" s="110">
        <v>9863.0251740000003</v>
      </c>
      <c r="I153" s="110">
        <v>7640.2730000000001</v>
      </c>
      <c r="J153" s="369" t="s">
        <v>533</v>
      </c>
    </row>
    <row r="154" spans="1:10" s="116" customFormat="1" ht="14.25" customHeight="1">
      <c r="A154" s="34" t="s">
        <v>99</v>
      </c>
      <c r="B154" s="65"/>
      <c r="C154" s="110">
        <v>2586.1979999999999</v>
      </c>
      <c r="D154" s="110">
        <v>2845.2200400000002</v>
      </c>
      <c r="E154" s="110">
        <v>3823.672</v>
      </c>
      <c r="F154" s="110">
        <v>4813.6040000000003</v>
      </c>
      <c r="G154" s="110">
        <v>7481.7780000000002</v>
      </c>
      <c r="H154" s="110">
        <v>5870.6949999999997</v>
      </c>
      <c r="I154" s="110">
        <v>5942.4210000000003</v>
      </c>
      <c r="J154" s="369" t="s">
        <v>99</v>
      </c>
    </row>
    <row r="155" spans="1:10" s="116" customFormat="1" ht="14.25" customHeight="1">
      <c r="A155" s="34" t="s">
        <v>970</v>
      </c>
      <c r="B155" s="65"/>
      <c r="C155" s="110">
        <v>1189.944</v>
      </c>
      <c r="D155" s="110">
        <v>4031.2689999999998</v>
      </c>
      <c r="E155" s="110">
        <v>6921.674</v>
      </c>
      <c r="F155" s="110">
        <v>1099.3840009999999</v>
      </c>
      <c r="G155" s="110">
        <v>5005.9939999999997</v>
      </c>
      <c r="H155" s="110">
        <v>6720.3760000000002</v>
      </c>
      <c r="I155" s="110">
        <v>5735.6289999999999</v>
      </c>
      <c r="J155" s="35" t="s">
        <v>970</v>
      </c>
    </row>
    <row r="156" spans="1:10" s="116" customFormat="1" ht="14.25" customHeight="1">
      <c r="A156" s="74" t="s">
        <v>968</v>
      </c>
      <c r="C156" s="110">
        <v>5264.9703129999998</v>
      </c>
      <c r="D156" s="110">
        <v>5440.6169</v>
      </c>
      <c r="E156" s="110">
        <v>5202.1909999999998</v>
      </c>
      <c r="F156" s="110">
        <v>4748.3186999999998</v>
      </c>
      <c r="G156" s="110">
        <v>6090.6879000000008</v>
      </c>
      <c r="H156" s="110">
        <v>6594.0609800000002</v>
      </c>
      <c r="I156" s="110">
        <v>5400.942</v>
      </c>
      <c r="J156" s="35" t="s">
        <v>969</v>
      </c>
    </row>
    <row r="157" spans="1:10" s="116" customFormat="1" ht="14.25" customHeight="1">
      <c r="A157" s="74"/>
      <c r="C157" s="110"/>
      <c r="D157" s="110"/>
      <c r="E157" s="110"/>
      <c r="F157" s="110"/>
      <c r="G157" s="110"/>
      <c r="H157" s="110"/>
      <c r="I157" s="110"/>
      <c r="J157" s="35"/>
    </row>
    <row r="158" spans="1:10" s="116" customFormat="1" ht="4.5" customHeight="1">
      <c r="A158" s="74"/>
      <c r="C158" s="110"/>
      <c r="D158" s="110"/>
      <c r="E158" s="110"/>
      <c r="F158" s="110"/>
      <c r="G158" s="110"/>
      <c r="H158" s="110"/>
      <c r="I158" s="110"/>
      <c r="J158" s="35"/>
    </row>
    <row r="159" spans="1:10" s="116" customFormat="1" ht="12" customHeight="1">
      <c r="A159" s="572"/>
      <c r="B159" s="56" t="s">
        <v>740</v>
      </c>
      <c r="C159" s="66"/>
      <c r="D159" s="66"/>
      <c r="E159" s="66"/>
      <c r="F159" s="66"/>
      <c r="G159" s="66"/>
      <c r="H159" s="66"/>
      <c r="I159" s="66"/>
    </row>
    <row r="160" spans="1:10" s="116" customFormat="1" ht="12" customHeight="1">
      <c r="A160" s="574"/>
      <c r="B160" s="239" t="s">
        <v>73</v>
      </c>
      <c r="C160" s="66"/>
      <c r="D160" s="66"/>
      <c r="E160" s="66"/>
      <c r="F160" s="66"/>
      <c r="G160" s="66"/>
      <c r="H160" s="66"/>
      <c r="I160" s="66"/>
    </row>
    <row r="161" spans="1:9" s="116" customFormat="1" ht="12" customHeight="1">
      <c r="A161" s="574"/>
      <c r="B161" s="239" t="s">
        <v>974</v>
      </c>
      <c r="C161" s="66"/>
      <c r="D161" s="66"/>
      <c r="E161" s="66"/>
      <c r="F161" s="66"/>
      <c r="G161" s="66"/>
      <c r="H161" s="66"/>
      <c r="I161" s="66"/>
    </row>
    <row r="162" spans="1:9" s="116" customFormat="1" ht="12" customHeight="1">
      <c r="A162" s="574"/>
      <c r="B162" s="152"/>
      <c r="C162" s="66"/>
      <c r="D162" s="66"/>
      <c r="E162" s="66"/>
      <c r="F162" s="66"/>
      <c r="G162" s="66"/>
      <c r="H162" s="66"/>
      <c r="I162" s="66"/>
    </row>
  </sheetData>
  <sortState xmlns:xlrd2="http://schemas.microsoft.com/office/spreadsheetml/2017/richdata2" ref="A120:J156">
    <sortCondition descending="1" ref="E120:E156"/>
  </sortState>
  <mergeCells count="6">
    <mergeCell ref="A3:A4"/>
    <mergeCell ref="A57:A58"/>
    <mergeCell ref="A51:A54"/>
    <mergeCell ref="A105:A108"/>
    <mergeCell ref="A159:A162"/>
    <mergeCell ref="A111:A112"/>
  </mergeCells>
  <hyperlinks>
    <hyperlink ref="J3" location="'Inhoudsopgave Zuivel in cijfers'!A1" display="Terug naar inhoudsopgave" xr:uid="{42C4BBA1-788F-43CA-A327-62B77C8149C9}"/>
    <hyperlink ref="J4" location="'Inhoudsopgave Zuivel in cijfers'!A1" display="Back to table of contents" xr:uid="{79149E7F-6A10-4C7F-B6E4-35F4DABD15C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BBD25B"/>
  </sheetPr>
  <dimension ref="A1:N216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7" customWidth="1"/>
    <col min="10" max="10" width="28.5" style="2" customWidth="1"/>
    <col min="11" max="16384" width="9.5" style="2"/>
  </cols>
  <sheetData>
    <row r="1" spans="1:10" ht="23" customHeight="1">
      <c r="A1" s="1" t="s">
        <v>230</v>
      </c>
      <c r="B1" s="1"/>
      <c r="C1" s="159"/>
      <c r="D1" s="25"/>
      <c r="E1" s="25"/>
      <c r="F1" s="25"/>
      <c r="G1" s="25"/>
      <c r="H1" s="25"/>
      <c r="I1" s="25"/>
      <c r="J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1001</v>
      </c>
    </row>
    <row r="3" spans="1:10" ht="18" customHeight="1">
      <c r="A3" s="576">
        <v>62</v>
      </c>
      <c r="B3" s="106" t="s">
        <v>571</v>
      </c>
      <c r="C3" s="160"/>
      <c r="D3" s="160"/>
      <c r="E3" s="160"/>
      <c r="F3" s="160"/>
      <c r="G3" s="160"/>
      <c r="H3" s="160"/>
      <c r="I3" s="160"/>
      <c r="J3" s="123" t="s">
        <v>579</v>
      </c>
    </row>
    <row r="4" spans="1:10" ht="18" customHeight="1">
      <c r="A4" s="577"/>
      <c r="B4" s="236" t="s">
        <v>572</v>
      </c>
      <c r="C4" s="162"/>
      <c r="D4" s="162"/>
      <c r="E4" s="162"/>
      <c r="F4" s="162"/>
      <c r="G4" s="162"/>
      <c r="H4" s="162"/>
      <c r="I4" s="162"/>
      <c r="J4" s="220" t="s">
        <v>580</v>
      </c>
    </row>
    <row r="5" spans="1:10" s="116" customFormat="1" ht="14.5" customHeight="1">
      <c r="C5" s="66"/>
      <c r="D5" s="66"/>
      <c r="E5" s="66"/>
      <c r="F5" s="66"/>
      <c r="G5" s="66"/>
      <c r="H5" s="66"/>
      <c r="I5" s="66"/>
    </row>
    <row r="6" spans="1:10" s="116" customFormat="1" ht="14.5" customHeight="1">
      <c r="C6" s="66"/>
      <c r="D6" s="66"/>
      <c r="E6" s="66"/>
      <c r="F6" s="66"/>
      <c r="G6" s="66"/>
      <c r="H6" s="66"/>
      <c r="I6" s="66"/>
    </row>
    <row r="7" spans="1:10" s="116" customFormat="1" ht="14.5" customHeight="1">
      <c r="C7" s="66"/>
      <c r="D7" s="66"/>
      <c r="E7" s="66"/>
      <c r="F7" s="66"/>
      <c r="G7" s="66"/>
      <c r="H7" s="66"/>
      <c r="I7" s="66"/>
    </row>
    <row r="8" spans="1:10" s="116" customFormat="1" ht="14.5" customHeight="1">
      <c r="A8" s="237" t="s">
        <v>761</v>
      </c>
      <c r="C8" s="66"/>
      <c r="D8" s="66"/>
      <c r="E8" s="66"/>
      <c r="F8" s="66"/>
      <c r="G8" s="66"/>
      <c r="H8" s="66"/>
      <c r="I8" s="66"/>
      <c r="J8" s="109" t="s">
        <v>762</v>
      </c>
    </row>
    <row r="9" spans="1:10" ht="9" customHeight="1"/>
    <row r="10" spans="1:10" ht="18.75" customHeight="1">
      <c r="A10" s="33" t="s">
        <v>0</v>
      </c>
      <c r="B10" s="87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>
        <v>2024</v>
      </c>
      <c r="I10" s="109" t="s">
        <v>1003</v>
      </c>
      <c r="J10" s="243" t="s">
        <v>0</v>
      </c>
    </row>
    <row r="11" spans="1:10" s="116" customFormat="1" ht="14.5" customHeight="1">
      <c r="C11" s="66"/>
      <c r="D11" s="66"/>
      <c r="E11" s="66"/>
      <c r="F11" s="66"/>
      <c r="G11" s="66"/>
      <c r="H11" s="66"/>
      <c r="I11" s="66"/>
    </row>
    <row r="12" spans="1:10" s="116" customFormat="1" ht="14.5" customHeight="1">
      <c r="A12" s="252" t="s">
        <v>754</v>
      </c>
      <c r="B12" s="232"/>
      <c r="C12" s="113">
        <v>604118.26199999987</v>
      </c>
      <c r="D12" s="113">
        <v>691514.79599999986</v>
      </c>
      <c r="E12" s="113">
        <v>705847.92799999984</v>
      </c>
      <c r="F12" s="113">
        <v>748776.88500000001</v>
      </c>
      <c r="G12" s="113">
        <v>754927.76199999976</v>
      </c>
      <c r="H12" s="113">
        <v>720885.92800000019</v>
      </c>
      <c r="I12" s="113">
        <v>691211.67099999986</v>
      </c>
      <c r="J12" s="241" t="s">
        <v>754</v>
      </c>
    </row>
    <row r="13" spans="1:10" s="116" customFormat="1" ht="14.5" customHeight="1">
      <c r="A13" s="34"/>
      <c r="B13" s="65"/>
      <c r="C13" s="110"/>
      <c r="D13" s="110"/>
      <c r="E13" s="110"/>
      <c r="F13" s="110"/>
      <c r="G13" s="110"/>
      <c r="H13" s="110"/>
      <c r="I13" s="110"/>
      <c r="J13" s="74"/>
    </row>
    <row r="14" spans="1:10" s="116" customFormat="1" ht="14.25" customHeight="1">
      <c r="A14" s="252" t="s">
        <v>60</v>
      </c>
      <c r="B14" s="232"/>
      <c r="C14" s="113">
        <v>141760.962</v>
      </c>
      <c r="D14" s="113">
        <v>170870.27</v>
      </c>
      <c r="E14" s="113">
        <v>189503.64600000001</v>
      </c>
      <c r="F14" s="113">
        <v>181936.55300000001</v>
      </c>
      <c r="G14" s="113">
        <v>189324.772</v>
      </c>
      <c r="H14" s="113">
        <v>165835.861</v>
      </c>
      <c r="I14" s="113">
        <v>154446.217</v>
      </c>
      <c r="J14" s="241" t="s">
        <v>70</v>
      </c>
    </row>
    <row r="15" spans="1:10" s="116" customFormat="1" ht="14.25" customHeight="1">
      <c r="A15" s="34" t="s">
        <v>22</v>
      </c>
      <c r="B15" s="65"/>
      <c r="C15" s="110">
        <v>78310.7</v>
      </c>
      <c r="D15" s="110">
        <v>73971.793999999994</v>
      </c>
      <c r="E15" s="110">
        <v>83388.573000000004</v>
      </c>
      <c r="F15" s="110">
        <v>88959.732999999993</v>
      </c>
      <c r="G15" s="110">
        <v>87387.880999999994</v>
      </c>
      <c r="H15" s="110">
        <v>81204.125</v>
      </c>
      <c r="I15" s="110">
        <v>88231.726999999999</v>
      </c>
      <c r="J15" s="35" t="s">
        <v>23</v>
      </c>
    </row>
    <row r="16" spans="1:10" s="116" customFormat="1" ht="14.25" customHeight="1">
      <c r="A16" s="34" t="s">
        <v>61</v>
      </c>
      <c r="B16" s="65"/>
      <c r="C16" s="110">
        <v>80087.5</v>
      </c>
      <c r="D16" s="110">
        <v>91491.076000000001</v>
      </c>
      <c r="E16" s="110">
        <v>106602.06200000001</v>
      </c>
      <c r="F16" s="110">
        <v>104115.93399999999</v>
      </c>
      <c r="G16" s="110">
        <v>99818.695999999996</v>
      </c>
      <c r="H16" s="110">
        <v>116986.70600000001</v>
      </c>
      <c r="I16" s="110">
        <v>85163.64</v>
      </c>
      <c r="J16" s="35" t="s">
        <v>17</v>
      </c>
    </row>
    <row r="17" spans="1:10" s="116" customFormat="1" ht="14.25" customHeight="1">
      <c r="A17" s="34" t="s">
        <v>14</v>
      </c>
      <c r="B17" s="65"/>
      <c r="C17" s="110">
        <v>62557.7</v>
      </c>
      <c r="D17" s="110">
        <v>69447.165999999997</v>
      </c>
      <c r="E17" s="110">
        <v>57367.758000000002</v>
      </c>
      <c r="F17" s="110">
        <v>69287.41</v>
      </c>
      <c r="G17" s="110">
        <v>70568.308999999994</v>
      </c>
      <c r="H17" s="110">
        <v>78820.341</v>
      </c>
      <c r="I17" s="110">
        <v>72421.661999999997</v>
      </c>
      <c r="J17" s="35" t="s">
        <v>93</v>
      </c>
    </row>
    <row r="18" spans="1:10" s="116" customFormat="1" ht="14.25" customHeight="1">
      <c r="A18" s="34" t="s">
        <v>18</v>
      </c>
      <c r="B18" s="65"/>
      <c r="C18" s="110">
        <v>50912.2</v>
      </c>
      <c r="D18" s="110">
        <v>73850.376000000004</v>
      </c>
      <c r="E18" s="110">
        <v>50018.002999999997</v>
      </c>
      <c r="F18" s="110">
        <v>59073.968000000001</v>
      </c>
      <c r="G18" s="110">
        <v>75841.070999999996</v>
      </c>
      <c r="H18" s="110">
        <v>61836.940999999999</v>
      </c>
      <c r="I18" s="110">
        <v>66844.368000000002</v>
      </c>
      <c r="J18" s="35" t="s">
        <v>19</v>
      </c>
    </row>
    <row r="19" spans="1:10" s="116" customFormat="1" ht="14.25" customHeight="1">
      <c r="A19" s="34" t="s">
        <v>31</v>
      </c>
      <c r="B19" s="65"/>
      <c r="C19" s="110">
        <v>26192.9</v>
      </c>
      <c r="D19" s="110">
        <v>50535.552000000003</v>
      </c>
      <c r="E19" s="110">
        <v>52963.389000000003</v>
      </c>
      <c r="F19" s="110">
        <v>72089.335000000006</v>
      </c>
      <c r="G19" s="110">
        <v>66489.212</v>
      </c>
      <c r="H19" s="110">
        <v>62626.637000000002</v>
      </c>
      <c r="I19" s="110">
        <v>62065.07</v>
      </c>
      <c r="J19" s="35" t="s">
        <v>32</v>
      </c>
    </row>
    <row r="20" spans="1:10" s="116" customFormat="1" ht="14.25" customHeight="1">
      <c r="A20" s="34" t="s">
        <v>15</v>
      </c>
      <c r="B20" s="65"/>
      <c r="C20" s="110">
        <v>28703</v>
      </c>
      <c r="D20" s="110">
        <v>34838.235000000001</v>
      </c>
      <c r="E20" s="110">
        <v>34672.464999999997</v>
      </c>
      <c r="F20" s="110">
        <v>38058.328000000001</v>
      </c>
      <c r="G20" s="110">
        <v>36134.482000000004</v>
      </c>
      <c r="H20" s="110">
        <v>32903.892999999996</v>
      </c>
      <c r="I20" s="110">
        <v>38674.697999999997</v>
      </c>
      <c r="J20" s="35" t="s">
        <v>16</v>
      </c>
    </row>
    <row r="21" spans="1:10" s="116" customFormat="1" ht="14.25" customHeight="1">
      <c r="A21" s="34" t="s">
        <v>47</v>
      </c>
      <c r="B21" s="65"/>
      <c r="C21" s="110">
        <v>16365.9</v>
      </c>
      <c r="D21" s="110">
        <v>16281.177</v>
      </c>
      <c r="E21" s="110">
        <v>22227.092000000001</v>
      </c>
      <c r="F21" s="110">
        <v>18632.777999999998</v>
      </c>
      <c r="G21" s="110">
        <v>20631.597000000002</v>
      </c>
      <c r="H21" s="110">
        <v>15366.084000000001</v>
      </c>
      <c r="I21" s="110">
        <v>15499.637000000001</v>
      </c>
      <c r="J21" s="35" t="s">
        <v>48</v>
      </c>
    </row>
    <row r="22" spans="1:10" s="116" customFormat="1" ht="14.25" customHeight="1">
      <c r="A22" s="34" t="s">
        <v>37</v>
      </c>
      <c r="B22" s="65"/>
      <c r="C22" s="110">
        <v>47549</v>
      </c>
      <c r="D22" s="110">
        <v>26060.865000000002</v>
      </c>
      <c r="E22" s="110">
        <v>19704.89</v>
      </c>
      <c r="F22" s="110">
        <v>21168.156999999999</v>
      </c>
      <c r="G22" s="110">
        <v>14420.379000000001</v>
      </c>
      <c r="H22" s="110">
        <v>13329.725</v>
      </c>
      <c r="I22" s="110">
        <v>12642.700999999999</v>
      </c>
      <c r="J22" s="35" t="s">
        <v>38</v>
      </c>
    </row>
    <row r="23" spans="1:10" s="116" customFormat="1" ht="14.25" customHeight="1">
      <c r="A23" s="34" t="s">
        <v>29</v>
      </c>
      <c r="B23" s="65"/>
      <c r="C23" s="110">
        <v>17237.7</v>
      </c>
      <c r="D23" s="110">
        <v>15257.855</v>
      </c>
      <c r="E23" s="110">
        <v>13977.419</v>
      </c>
      <c r="F23" s="110">
        <v>14721.933000000001</v>
      </c>
      <c r="G23" s="110">
        <v>13536.377</v>
      </c>
      <c r="H23" s="110">
        <v>12624.295</v>
      </c>
      <c r="I23" s="110">
        <v>11858.793</v>
      </c>
      <c r="J23" s="35" t="s">
        <v>30</v>
      </c>
    </row>
    <row r="24" spans="1:10" s="116" customFormat="1" ht="14.25" customHeight="1">
      <c r="A24" s="34" t="s">
        <v>20</v>
      </c>
      <c r="B24" s="65"/>
      <c r="C24" s="110">
        <v>10555.3</v>
      </c>
      <c r="D24" s="110">
        <v>8820.3649999999998</v>
      </c>
      <c r="E24" s="110">
        <v>10067.780000000001</v>
      </c>
      <c r="F24" s="110">
        <v>9043.7870000000003</v>
      </c>
      <c r="G24" s="110">
        <v>8519.9869999999992</v>
      </c>
      <c r="H24" s="110">
        <v>10071.557000000001</v>
      </c>
      <c r="I24" s="110">
        <v>9729.5679999999993</v>
      </c>
      <c r="J24" s="35" t="s">
        <v>21</v>
      </c>
    </row>
    <row r="25" spans="1:10" s="116" customFormat="1" ht="14.25" customHeight="1">
      <c r="A25" s="34" t="s">
        <v>24</v>
      </c>
      <c r="B25" s="65"/>
      <c r="C25" s="110">
        <v>7131.7</v>
      </c>
      <c r="D25" s="110">
        <v>4880.1549999999997</v>
      </c>
      <c r="E25" s="110">
        <v>4509.34</v>
      </c>
      <c r="F25" s="110">
        <v>6254.442</v>
      </c>
      <c r="G25" s="110">
        <v>7001.01</v>
      </c>
      <c r="H25" s="110">
        <v>7214.9319999999998</v>
      </c>
      <c r="I25" s="110">
        <v>9053.5609999999997</v>
      </c>
      <c r="J25" s="35" t="s">
        <v>25</v>
      </c>
    </row>
    <row r="26" spans="1:10" s="116" customFormat="1" ht="14.25" customHeight="1">
      <c r="A26" s="34" t="s">
        <v>27</v>
      </c>
      <c r="B26" s="65"/>
      <c r="C26" s="110">
        <v>4225.8999999999996</v>
      </c>
      <c r="D26" s="110">
        <v>4722.7870000000003</v>
      </c>
      <c r="E26" s="110">
        <v>4740.4610000000002</v>
      </c>
      <c r="F26" s="110">
        <v>4276.9380000000001</v>
      </c>
      <c r="G26" s="110">
        <v>4453.1530000000002</v>
      </c>
      <c r="H26" s="110">
        <v>4637.5</v>
      </c>
      <c r="I26" s="110">
        <v>8403.9770000000008</v>
      </c>
      <c r="J26" s="35" t="s">
        <v>28</v>
      </c>
    </row>
    <row r="27" spans="1:10" s="116" customFormat="1" ht="14.25" customHeight="1">
      <c r="A27" s="34" t="s">
        <v>64</v>
      </c>
      <c r="B27" s="65"/>
      <c r="C27" s="110">
        <v>4886.1000000000004</v>
      </c>
      <c r="D27" s="110">
        <v>10276.382</v>
      </c>
      <c r="E27" s="110">
        <v>10687.037</v>
      </c>
      <c r="F27" s="110">
        <v>12143.502</v>
      </c>
      <c r="G27" s="110">
        <v>10443.097</v>
      </c>
      <c r="H27" s="110">
        <v>9375.66</v>
      </c>
      <c r="I27" s="110">
        <v>8342.7180000000008</v>
      </c>
      <c r="J27" s="35" t="s">
        <v>43</v>
      </c>
    </row>
    <row r="28" spans="1:10" s="116" customFormat="1" ht="14.25" customHeight="1">
      <c r="A28" s="34" t="s">
        <v>66</v>
      </c>
      <c r="B28" s="65"/>
      <c r="C28" s="110">
        <v>1541.6</v>
      </c>
      <c r="D28" s="110">
        <v>2680.4490000000001</v>
      </c>
      <c r="E28" s="110">
        <v>2686.4850000000001</v>
      </c>
      <c r="F28" s="110">
        <v>2810.4740000000002</v>
      </c>
      <c r="G28" s="110">
        <v>3782.1579999999999</v>
      </c>
      <c r="H28" s="110">
        <v>6549.9110000000001</v>
      </c>
      <c r="I28" s="110">
        <v>8296.5609999999997</v>
      </c>
      <c r="J28" s="35" t="s">
        <v>109</v>
      </c>
    </row>
    <row r="29" spans="1:10" s="116" customFormat="1" ht="14.25" customHeight="1">
      <c r="A29" s="34" t="s">
        <v>63</v>
      </c>
      <c r="B29" s="65"/>
      <c r="C29" s="110">
        <v>1860.5</v>
      </c>
      <c r="D29" s="110">
        <v>2154.3449999999998</v>
      </c>
      <c r="E29" s="110">
        <v>3488.4279999999999</v>
      </c>
      <c r="F29" s="110">
        <v>4593.8270000000002</v>
      </c>
      <c r="G29" s="110">
        <v>6746.1319999999996</v>
      </c>
      <c r="H29" s="110">
        <v>5053.0420000000004</v>
      </c>
      <c r="I29" s="110">
        <v>7856.09</v>
      </c>
      <c r="J29" s="35" t="s">
        <v>53</v>
      </c>
    </row>
    <row r="30" spans="1:10" s="116" customFormat="1" ht="14.25" customHeight="1">
      <c r="A30" s="34" t="s">
        <v>36</v>
      </c>
      <c r="B30" s="65"/>
      <c r="C30" s="110">
        <v>3923.5</v>
      </c>
      <c r="D30" s="110">
        <v>7351.1459999999997</v>
      </c>
      <c r="E30" s="110">
        <v>8480.018</v>
      </c>
      <c r="F30" s="110">
        <v>9711.7060000000001</v>
      </c>
      <c r="G30" s="110">
        <v>8337.1569999999992</v>
      </c>
      <c r="H30" s="110">
        <v>7009.8919999999998</v>
      </c>
      <c r="I30" s="110">
        <v>7025.3410000000003</v>
      </c>
      <c r="J30" s="35" t="s">
        <v>36</v>
      </c>
    </row>
    <row r="31" spans="1:10" s="116" customFormat="1" ht="14.25" customHeight="1">
      <c r="A31" s="34" t="s">
        <v>34</v>
      </c>
      <c r="B31" s="65"/>
      <c r="C31" s="110">
        <v>3584.1</v>
      </c>
      <c r="D31" s="110">
        <v>7448.3059999999996</v>
      </c>
      <c r="E31" s="110">
        <v>9194.3909999999996</v>
      </c>
      <c r="F31" s="110">
        <v>10388.716</v>
      </c>
      <c r="G31" s="110">
        <v>10177.651</v>
      </c>
      <c r="H31" s="110">
        <v>10469.196</v>
      </c>
      <c r="I31" s="110">
        <v>6838.866</v>
      </c>
      <c r="J31" s="35" t="s">
        <v>35</v>
      </c>
    </row>
    <row r="32" spans="1:10" s="116" customFormat="1" ht="14.25" customHeight="1">
      <c r="A32" s="34" t="s">
        <v>51</v>
      </c>
      <c r="B32" s="65"/>
      <c r="C32" s="110">
        <v>3997.2</v>
      </c>
      <c r="D32" s="110">
        <v>4392.8599999999997</v>
      </c>
      <c r="E32" s="110">
        <v>3917.5340000000001</v>
      </c>
      <c r="F32" s="110">
        <v>5037.5330000000004</v>
      </c>
      <c r="G32" s="110">
        <v>5635.5230000000001</v>
      </c>
      <c r="H32" s="110">
        <v>6727.6729999999998</v>
      </c>
      <c r="I32" s="110">
        <v>5788.19</v>
      </c>
      <c r="J32" s="35" t="s">
        <v>52</v>
      </c>
    </row>
    <row r="33" spans="1:10" s="116" customFormat="1" ht="14.25" customHeight="1">
      <c r="A33" s="34" t="s">
        <v>504</v>
      </c>
      <c r="B33" s="65"/>
      <c r="C33" s="110">
        <v>3347.8</v>
      </c>
      <c r="D33" s="110">
        <v>2973.2629999999999</v>
      </c>
      <c r="E33" s="110">
        <v>3581.2240000000002</v>
      </c>
      <c r="F33" s="110">
        <v>3835.7930000000001</v>
      </c>
      <c r="G33" s="110">
        <v>4090.6869999999999</v>
      </c>
      <c r="H33" s="110">
        <v>4232.2879999999996</v>
      </c>
      <c r="I33" s="110">
        <v>4250.1469999999999</v>
      </c>
      <c r="J33" s="35" t="s">
        <v>505</v>
      </c>
    </row>
    <row r="34" spans="1:10" s="116" customFormat="1" ht="14.25" customHeight="1">
      <c r="A34" s="34" t="s">
        <v>65</v>
      </c>
      <c r="B34" s="65"/>
      <c r="C34" s="110">
        <v>1500.2</v>
      </c>
      <c r="D34" s="110">
        <v>2252.2060000000001</v>
      </c>
      <c r="E34" s="110">
        <v>2847.6959999999999</v>
      </c>
      <c r="F34" s="110">
        <v>2004.721</v>
      </c>
      <c r="G34" s="110">
        <v>2680.9169999999999</v>
      </c>
      <c r="H34" s="110">
        <v>3291.4279999999999</v>
      </c>
      <c r="I34" s="110">
        <v>3644.652</v>
      </c>
      <c r="J34" s="35" t="s">
        <v>39</v>
      </c>
    </row>
    <row r="35" spans="1:10" s="116" customFormat="1" ht="14.25" customHeight="1">
      <c r="A35" s="34" t="s">
        <v>46</v>
      </c>
      <c r="B35" s="65"/>
      <c r="C35" s="110">
        <v>1941.7</v>
      </c>
      <c r="D35" s="110">
        <v>1518.94</v>
      </c>
      <c r="E35" s="110">
        <v>1129.8910000000001</v>
      </c>
      <c r="F35" s="110">
        <v>1654.0329999999999</v>
      </c>
      <c r="G35" s="110">
        <v>1365.4849999999999</v>
      </c>
      <c r="H35" s="110">
        <v>1049.7560000000001</v>
      </c>
      <c r="I35" s="110">
        <v>1405.675</v>
      </c>
      <c r="J35" s="35" t="s">
        <v>46</v>
      </c>
    </row>
    <row r="36" spans="1:10" s="116" customFormat="1" ht="14.25" customHeight="1">
      <c r="A36" s="34" t="s">
        <v>42</v>
      </c>
      <c r="B36" s="65"/>
      <c r="C36" s="110">
        <v>969.4</v>
      </c>
      <c r="D36" s="110">
        <v>651.21</v>
      </c>
      <c r="E36" s="110">
        <v>866.72199999999998</v>
      </c>
      <c r="F36" s="110">
        <v>1079.7719999999999</v>
      </c>
      <c r="G36" s="110">
        <v>444.24400000000003</v>
      </c>
      <c r="H36" s="110">
        <v>570.721</v>
      </c>
      <c r="I36" s="110">
        <v>941.44899999999996</v>
      </c>
      <c r="J36" s="35" t="s">
        <v>42</v>
      </c>
    </row>
    <row r="37" spans="1:10" s="116" customFormat="1" ht="14.25" customHeight="1">
      <c r="A37" s="34" t="s">
        <v>49</v>
      </c>
      <c r="B37" s="65"/>
      <c r="C37" s="110">
        <v>411</v>
      </c>
      <c r="D37" s="110">
        <v>7036.9059999999999</v>
      </c>
      <c r="E37" s="110">
        <v>7237.64</v>
      </c>
      <c r="F37" s="110">
        <v>6150.2129999999997</v>
      </c>
      <c r="G37" s="110">
        <v>5865.433</v>
      </c>
      <c r="H37" s="110">
        <v>1916.0719999999999</v>
      </c>
      <c r="I37" s="110">
        <v>742.17499999999995</v>
      </c>
      <c r="J37" s="35" t="s">
        <v>50</v>
      </c>
    </row>
    <row r="38" spans="1:10" s="116" customFormat="1" ht="14.25" customHeight="1">
      <c r="A38" s="34" t="s">
        <v>40</v>
      </c>
      <c r="B38" s="65"/>
      <c r="C38" s="110">
        <v>3548.3</v>
      </c>
      <c r="D38" s="110">
        <v>1318.903</v>
      </c>
      <c r="E38" s="110">
        <v>1639.8219999999999</v>
      </c>
      <c r="F38" s="110">
        <v>1407.6590000000001</v>
      </c>
      <c r="G38" s="110">
        <v>822.61699999999996</v>
      </c>
      <c r="H38" s="110">
        <v>641.00599999999997</v>
      </c>
      <c r="I38" s="110">
        <v>518.87699999999995</v>
      </c>
      <c r="J38" s="35" t="s">
        <v>41</v>
      </c>
    </row>
    <row r="39" spans="1:10" s="116" customFormat="1" ht="14.25" customHeight="1">
      <c r="A39" s="34" t="s">
        <v>33</v>
      </c>
      <c r="B39" s="65"/>
      <c r="C39" s="110">
        <v>278.2</v>
      </c>
      <c r="D39" s="110">
        <v>169.089</v>
      </c>
      <c r="E39" s="110">
        <v>104.923</v>
      </c>
      <c r="F39" s="110">
        <v>110.07</v>
      </c>
      <c r="G39" s="110">
        <v>163.328</v>
      </c>
      <c r="H39" s="110">
        <v>267.97800000000001</v>
      </c>
      <c r="I39" s="110">
        <v>294.39100000000002</v>
      </c>
      <c r="J39" s="35" t="s">
        <v>33</v>
      </c>
    </row>
    <row r="40" spans="1:10" s="116" customFormat="1" ht="14.25" customHeight="1">
      <c r="A40" s="34" t="s">
        <v>44</v>
      </c>
      <c r="B40" s="65"/>
      <c r="C40" s="110">
        <v>738.2</v>
      </c>
      <c r="D40" s="110">
        <v>263.11799999999999</v>
      </c>
      <c r="E40" s="110">
        <v>243.239</v>
      </c>
      <c r="F40" s="110">
        <v>229.57</v>
      </c>
      <c r="G40" s="110">
        <v>246.40700000000001</v>
      </c>
      <c r="H40" s="110">
        <v>272.70800000000003</v>
      </c>
      <c r="I40" s="110">
        <v>230.92</v>
      </c>
      <c r="J40" s="35" t="s">
        <v>45</v>
      </c>
    </row>
    <row r="41" spans="1:10" s="116" customFormat="1" ht="14.25" customHeight="1">
      <c r="A41" s="65"/>
      <c r="B41" s="65"/>
      <c r="C41" s="230"/>
      <c r="D41" s="230"/>
      <c r="E41" s="230"/>
      <c r="F41" s="230"/>
      <c r="G41" s="230"/>
      <c r="H41" s="230"/>
      <c r="I41" s="230"/>
      <c r="J41" s="66"/>
    </row>
    <row r="42" spans="1:10" s="116" customFormat="1" ht="14.25" customHeight="1">
      <c r="A42" s="65"/>
      <c r="B42" s="65"/>
      <c r="C42" s="352"/>
      <c r="D42" s="352"/>
      <c r="E42" s="352"/>
      <c r="F42" s="352"/>
      <c r="G42" s="352"/>
      <c r="H42" s="352"/>
      <c r="I42" s="352"/>
    </row>
    <row r="43" spans="1:10" s="116" customFormat="1" ht="14.25" customHeight="1">
      <c r="A43" s="65"/>
      <c r="B43" s="65"/>
      <c r="C43" s="119"/>
      <c r="D43" s="119"/>
      <c r="E43" s="119"/>
      <c r="F43" s="119"/>
      <c r="G43" s="119"/>
      <c r="H43" s="119"/>
      <c r="I43" s="119"/>
    </row>
    <row r="44" spans="1:10" s="116" customFormat="1" ht="14.25" customHeight="1">
      <c r="C44" s="119"/>
      <c r="D44" s="119"/>
      <c r="E44" s="119"/>
      <c r="F44" s="119"/>
      <c r="G44" s="119"/>
      <c r="H44" s="119"/>
      <c r="I44" s="119"/>
    </row>
    <row r="45" spans="1:10" s="116" customFormat="1" ht="14.25" customHeight="1">
      <c r="A45" s="65"/>
      <c r="B45" s="65"/>
      <c r="C45" s="119"/>
      <c r="D45" s="119"/>
      <c r="E45" s="119"/>
      <c r="F45" s="119"/>
      <c r="G45" s="119"/>
      <c r="H45" s="119"/>
      <c r="I45" s="119"/>
    </row>
    <row r="46" spans="1:10" s="116" customFormat="1" ht="14.25" customHeight="1">
      <c r="A46" s="65"/>
      <c r="B46" s="65"/>
      <c r="C46" s="119"/>
      <c r="D46" s="119"/>
      <c r="E46" s="119"/>
      <c r="F46" s="119"/>
      <c r="G46" s="119"/>
      <c r="H46" s="119"/>
      <c r="I46" s="119"/>
    </row>
    <row r="47" spans="1:10" s="116" customFormat="1" ht="14.25" customHeight="1">
      <c r="A47" s="65"/>
      <c r="B47" s="65"/>
      <c r="C47" s="119"/>
      <c r="D47" s="119"/>
      <c r="E47" s="119"/>
      <c r="F47" s="119"/>
      <c r="G47" s="119"/>
      <c r="H47" s="119"/>
      <c r="I47" s="119"/>
    </row>
    <row r="48" spans="1:10" s="116" customFormat="1" ht="14.25" customHeight="1">
      <c r="A48" s="65"/>
      <c r="B48" s="65"/>
      <c r="C48" s="119"/>
      <c r="D48" s="119"/>
      <c r="E48" s="119"/>
      <c r="F48" s="119"/>
      <c r="G48" s="119"/>
      <c r="H48" s="119"/>
      <c r="I48" s="119"/>
    </row>
    <row r="49" spans="1:10" s="116" customFormat="1" ht="14.25" customHeight="1">
      <c r="C49" s="119"/>
      <c r="D49" s="119"/>
      <c r="E49" s="119"/>
      <c r="F49" s="119"/>
      <c r="G49" s="119"/>
      <c r="H49" s="119"/>
      <c r="I49" s="119"/>
    </row>
    <row r="50" spans="1:10" s="116" customFormat="1" ht="4.5" customHeight="1">
      <c r="A50" s="65"/>
      <c r="B50" s="65"/>
      <c r="C50" s="119"/>
      <c r="D50" s="119"/>
      <c r="E50" s="119"/>
      <c r="F50" s="119"/>
      <c r="G50" s="119"/>
      <c r="H50" s="119"/>
      <c r="I50" s="119"/>
    </row>
    <row r="51" spans="1:10" ht="12" customHeight="1">
      <c r="A51" s="572" t="s">
        <v>1</v>
      </c>
      <c r="B51" s="73" t="s">
        <v>2</v>
      </c>
      <c r="J51" s="300" t="s">
        <v>3</v>
      </c>
    </row>
    <row r="52" spans="1:10" ht="12" customHeight="1">
      <c r="A52" s="574"/>
      <c r="B52" s="56" t="s">
        <v>740</v>
      </c>
      <c r="J52" s="163"/>
    </row>
    <row r="53" spans="1:10" ht="12" customHeight="1">
      <c r="A53" s="574"/>
      <c r="B53" s="239" t="s">
        <v>73</v>
      </c>
      <c r="J53" s="163"/>
    </row>
    <row r="54" spans="1:10" ht="12" customHeight="1">
      <c r="A54" s="574"/>
      <c r="B54" s="239" t="s">
        <v>974</v>
      </c>
      <c r="J54" s="163"/>
    </row>
    <row r="55" spans="1:10" ht="23" customHeight="1">
      <c r="A55" s="1"/>
      <c r="B55" s="1"/>
      <c r="C55" s="159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1001</v>
      </c>
    </row>
    <row r="57" spans="1:10" ht="18" customHeight="1">
      <c r="A57" s="576">
        <v>62</v>
      </c>
      <c r="B57" s="106" t="s">
        <v>571</v>
      </c>
      <c r="C57" s="160"/>
      <c r="D57" s="160"/>
      <c r="E57" s="160"/>
      <c r="F57" s="160"/>
      <c r="G57" s="160"/>
      <c r="H57" s="160"/>
      <c r="I57" s="160"/>
      <c r="J57" s="301" t="s">
        <v>494</v>
      </c>
    </row>
    <row r="58" spans="1:10" ht="18" customHeight="1">
      <c r="A58" s="577"/>
      <c r="B58" s="236" t="s">
        <v>572</v>
      </c>
      <c r="C58" s="162"/>
      <c r="D58" s="162"/>
      <c r="E58" s="162"/>
      <c r="F58" s="162"/>
      <c r="G58" s="162"/>
      <c r="H58" s="162"/>
      <c r="I58" s="162"/>
      <c r="J58" s="302" t="s">
        <v>495</v>
      </c>
    </row>
    <row r="59" spans="1:10" s="116" customFormat="1" ht="14.5" customHeight="1">
      <c r="C59" s="66"/>
      <c r="D59" s="66"/>
      <c r="E59" s="66"/>
      <c r="F59" s="66"/>
      <c r="G59" s="66"/>
      <c r="H59" s="66"/>
      <c r="I59" s="66"/>
    </row>
    <row r="60" spans="1:10" s="116" customFormat="1" ht="14.5" customHeight="1">
      <c r="C60" s="66"/>
      <c r="D60" s="66"/>
      <c r="E60" s="66"/>
      <c r="F60" s="66"/>
      <c r="G60" s="66"/>
      <c r="H60" s="66"/>
      <c r="I60" s="66"/>
    </row>
    <row r="61" spans="1:10" s="116" customFormat="1" ht="14.5" customHeight="1">
      <c r="C61" s="66"/>
      <c r="D61" s="66"/>
      <c r="E61" s="66"/>
      <c r="F61" s="66"/>
      <c r="G61" s="66"/>
      <c r="H61" s="66"/>
      <c r="I61" s="66"/>
    </row>
    <row r="62" spans="1:10" ht="14.5" customHeight="1">
      <c r="A62" s="237" t="s">
        <v>759</v>
      </c>
      <c r="B62" s="132"/>
      <c r="C62" s="132"/>
      <c r="D62" s="132"/>
      <c r="E62" s="132"/>
      <c r="F62" s="132"/>
      <c r="G62" s="132"/>
      <c r="H62" s="132"/>
      <c r="I62" s="132"/>
      <c r="J62" s="109" t="s">
        <v>760</v>
      </c>
    </row>
    <row r="63" spans="1:10" ht="9" customHeight="1"/>
    <row r="64" spans="1:10" ht="18.75" customHeight="1">
      <c r="A64" s="33" t="s">
        <v>0</v>
      </c>
      <c r="B64" s="87"/>
      <c r="C64" s="109">
        <v>2015</v>
      </c>
      <c r="D64" s="109">
        <v>2020</v>
      </c>
      <c r="E64" s="109">
        <v>2021</v>
      </c>
      <c r="F64" s="109">
        <v>2022</v>
      </c>
      <c r="G64" s="109">
        <v>2023</v>
      </c>
      <c r="H64" s="109">
        <v>2024</v>
      </c>
      <c r="I64" s="109" t="s">
        <v>1003</v>
      </c>
      <c r="J64" s="243" t="s">
        <v>0</v>
      </c>
    </row>
    <row r="65" spans="1:10" s="116" customFormat="1" ht="14.5" customHeight="1">
      <c r="C65" s="66"/>
      <c r="D65" s="66"/>
      <c r="E65" s="66"/>
      <c r="F65" s="66"/>
      <c r="G65" s="66"/>
      <c r="H65" s="66"/>
      <c r="I65" s="66"/>
    </row>
    <row r="66" spans="1:10" s="116" customFormat="1" ht="14.25" customHeight="1">
      <c r="A66" s="252" t="s">
        <v>754</v>
      </c>
      <c r="B66" s="232"/>
      <c r="C66" s="113">
        <v>53202.089999999989</v>
      </c>
      <c r="D66" s="113">
        <v>36164.513999999988</v>
      </c>
      <c r="E66" s="113">
        <v>31850.19199999997</v>
      </c>
      <c r="F66" s="113">
        <v>36252.832000000075</v>
      </c>
      <c r="G66" s="113">
        <v>36032.414999999877</v>
      </c>
      <c r="H66" s="113">
        <v>40999.879000000037</v>
      </c>
      <c r="I66" s="113">
        <v>45455.037000000033</v>
      </c>
      <c r="J66" s="241" t="s">
        <v>754</v>
      </c>
    </row>
    <row r="67" spans="1:10" s="116" customFormat="1" ht="14.25" customHeight="1">
      <c r="A67" s="65"/>
      <c r="B67" s="65"/>
      <c r="C67" s="110"/>
      <c r="D67" s="110"/>
      <c r="E67" s="110"/>
      <c r="F67" s="110"/>
      <c r="G67" s="110"/>
      <c r="H67" s="110"/>
      <c r="I67" s="110"/>
    </row>
    <row r="68" spans="1:10" s="116" customFormat="1" ht="14.25" customHeight="1">
      <c r="A68" s="34" t="s">
        <v>15</v>
      </c>
      <c r="B68" s="65"/>
      <c r="C68" s="110">
        <v>1335.5</v>
      </c>
      <c r="D68" s="110">
        <v>627.73900000000003</v>
      </c>
      <c r="E68" s="110">
        <v>6021.2349999999997</v>
      </c>
      <c r="F68" s="110">
        <v>1677.0360000000001</v>
      </c>
      <c r="G68" s="110">
        <v>3402.942</v>
      </c>
      <c r="H68" s="110">
        <v>5912.39</v>
      </c>
      <c r="I68" s="110">
        <v>9992.4240000000009</v>
      </c>
      <c r="J68" s="35" t="s">
        <v>16</v>
      </c>
    </row>
    <row r="69" spans="1:10" s="247" customFormat="1" ht="14.25" customHeight="1">
      <c r="A69" s="252" t="s">
        <v>60</v>
      </c>
      <c r="B69" s="232"/>
      <c r="C69" s="113">
        <v>9951.289999999979</v>
      </c>
      <c r="D69" s="113">
        <v>10439.008000000002</v>
      </c>
      <c r="E69" s="113">
        <v>11372.578999999969</v>
      </c>
      <c r="F69" s="113">
        <v>15687.454000000085</v>
      </c>
      <c r="G69" s="113">
        <v>11314.621999999887</v>
      </c>
      <c r="H69" s="113">
        <v>10077.452000000048</v>
      </c>
      <c r="I69" s="113">
        <v>9252.2170000000333</v>
      </c>
      <c r="J69" s="241" t="s">
        <v>70</v>
      </c>
    </row>
    <row r="70" spans="1:10" s="116" customFormat="1" ht="14.25" customHeight="1">
      <c r="A70" s="34" t="s">
        <v>31</v>
      </c>
      <c r="B70" s="65"/>
      <c r="C70" s="110">
        <v>7</v>
      </c>
      <c r="D70" s="110">
        <v>3547.7649999999999</v>
      </c>
      <c r="E70" s="110">
        <v>412.76600000000002</v>
      </c>
      <c r="F70" s="110">
        <v>4488.72</v>
      </c>
      <c r="G70" s="110">
        <v>5118.5349999999999</v>
      </c>
      <c r="H70" s="110">
        <v>5791.8209999999999</v>
      </c>
      <c r="I70" s="110">
        <v>6271.6559999999999</v>
      </c>
      <c r="J70" s="35" t="s">
        <v>32</v>
      </c>
    </row>
    <row r="71" spans="1:10" s="116" customFormat="1" ht="14.25" customHeight="1">
      <c r="A71" s="34" t="s">
        <v>37</v>
      </c>
      <c r="B71" s="65"/>
      <c r="C71" s="110">
        <v>32626.799999999999</v>
      </c>
      <c r="D71" s="110">
        <v>7420.4229999999998</v>
      </c>
      <c r="E71" s="110">
        <v>10034.499</v>
      </c>
      <c r="F71" s="110">
        <v>8364.6880000000001</v>
      </c>
      <c r="G71" s="110">
        <v>6023.1949999999997</v>
      </c>
      <c r="H71" s="110">
        <v>5954.3010000000004</v>
      </c>
      <c r="I71" s="110">
        <v>5460.0259999999998</v>
      </c>
      <c r="J71" s="35" t="s">
        <v>38</v>
      </c>
    </row>
    <row r="72" spans="1:10" s="116" customFormat="1" ht="14.25" customHeight="1">
      <c r="A72" s="34" t="s">
        <v>47</v>
      </c>
      <c r="B72" s="65"/>
      <c r="C72" s="110" t="s">
        <v>250</v>
      </c>
      <c r="D72" s="110" t="s">
        <v>250</v>
      </c>
      <c r="E72" s="110">
        <v>700</v>
      </c>
      <c r="F72" s="110">
        <v>1779.1030000000001</v>
      </c>
      <c r="G72" s="110">
        <v>2591.5079999999998</v>
      </c>
      <c r="H72" s="110">
        <v>5147.6819999999998</v>
      </c>
      <c r="I72" s="110">
        <v>4695.8140000000003</v>
      </c>
      <c r="J72" s="35" t="s">
        <v>48</v>
      </c>
    </row>
    <row r="73" spans="1:10" s="116" customFormat="1" ht="14.25" customHeight="1">
      <c r="A73" s="34" t="s">
        <v>63</v>
      </c>
      <c r="B73" s="65"/>
      <c r="C73" s="110">
        <v>0.1</v>
      </c>
      <c r="D73" s="110">
        <v>190.03200000000001</v>
      </c>
      <c r="E73" s="110">
        <v>1360.7570000000001</v>
      </c>
      <c r="F73" s="110">
        <v>2726.15</v>
      </c>
      <c r="G73" s="110">
        <v>1529.98</v>
      </c>
      <c r="H73" s="110">
        <v>1731.56</v>
      </c>
      <c r="I73" s="110">
        <v>2263</v>
      </c>
      <c r="J73" s="35" t="s">
        <v>53</v>
      </c>
    </row>
    <row r="74" spans="1:10" s="116" customFormat="1" ht="14.25" customHeight="1">
      <c r="A74" s="34" t="s">
        <v>18</v>
      </c>
      <c r="B74" s="65"/>
      <c r="C74" s="110">
        <v>235.1</v>
      </c>
      <c r="D74" s="110">
        <v>215.39599999999999</v>
      </c>
      <c r="E74" s="110">
        <v>0.58099999999999996</v>
      </c>
      <c r="F74" s="110">
        <v>3.4860000000000002</v>
      </c>
      <c r="G74" s="110">
        <v>228.958</v>
      </c>
      <c r="H74" s="110">
        <v>181.27699999999999</v>
      </c>
      <c r="I74" s="110">
        <v>2134.9459999999999</v>
      </c>
      <c r="J74" s="35" t="s">
        <v>19</v>
      </c>
    </row>
    <row r="75" spans="1:10" s="116" customFormat="1" ht="14.25" customHeight="1">
      <c r="A75" s="34" t="s">
        <v>61</v>
      </c>
      <c r="B75" s="65"/>
      <c r="C75" s="110">
        <v>947.1</v>
      </c>
      <c r="D75" s="110">
        <v>3786.2829999999999</v>
      </c>
      <c r="E75" s="110">
        <v>156.47900000000001</v>
      </c>
      <c r="F75" s="110">
        <v>661.97900000000004</v>
      </c>
      <c r="G75" s="110">
        <v>3894.9749999999999</v>
      </c>
      <c r="H75" s="110">
        <v>3573.8139999999999</v>
      </c>
      <c r="I75" s="110">
        <v>2061.4250000000002</v>
      </c>
      <c r="J75" s="35" t="s">
        <v>17</v>
      </c>
    </row>
    <row r="76" spans="1:10" s="116" customFormat="1" ht="14.25" customHeight="1">
      <c r="A76" s="34" t="s">
        <v>64</v>
      </c>
      <c r="B76" s="65"/>
      <c r="C76" s="110" t="s">
        <v>250</v>
      </c>
      <c r="D76" s="110">
        <v>22.37</v>
      </c>
      <c r="E76" s="110">
        <v>0.06</v>
      </c>
      <c r="F76" s="110">
        <v>63.768999999999998</v>
      </c>
      <c r="G76" s="110">
        <v>1077.1300000000001</v>
      </c>
      <c r="H76" s="110">
        <v>1969.0029999999999</v>
      </c>
      <c r="I76" s="110">
        <v>1674.8530000000001</v>
      </c>
      <c r="J76" s="35" t="s">
        <v>43</v>
      </c>
    </row>
    <row r="77" spans="1:10" s="116" customFormat="1" ht="14.25" customHeight="1">
      <c r="A77" s="34" t="s">
        <v>20</v>
      </c>
      <c r="B77" s="65"/>
      <c r="C77" s="110">
        <v>30.9</v>
      </c>
      <c r="D77" s="110">
        <v>205.07300000000001</v>
      </c>
      <c r="E77" s="110">
        <v>616.6</v>
      </c>
      <c r="F77" s="110">
        <v>180.85</v>
      </c>
      <c r="G77" s="110">
        <v>245.1</v>
      </c>
      <c r="H77" s="110">
        <v>336.07499999999999</v>
      </c>
      <c r="I77" s="110">
        <v>822.15</v>
      </c>
      <c r="J77" s="35" t="s">
        <v>21</v>
      </c>
    </row>
    <row r="78" spans="1:10" s="116" customFormat="1" ht="14.25" customHeight="1">
      <c r="A78" s="34" t="s">
        <v>22</v>
      </c>
      <c r="B78" s="65"/>
      <c r="C78" s="110">
        <v>115.9</v>
      </c>
      <c r="D78" s="110">
        <v>4222.9179999999997</v>
      </c>
      <c r="E78" s="110" t="s">
        <v>250</v>
      </c>
      <c r="F78" s="110">
        <v>30.202999999999999</v>
      </c>
      <c r="G78" s="110">
        <v>299.10000000000002</v>
      </c>
      <c r="H78" s="110">
        <v>74.334999999999994</v>
      </c>
      <c r="I78" s="110">
        <v>520.327</v>
      </c>
      <c r="J78" s="35" t="s">
        <v>23</v>
      </c>
    </row>
    <row r="79" spans="1:10" s="116" customFormat="1" ht="14.25" customHeight="1">
      <c r="A79" s="34" t="s">
        <v>14</v>
      </c>
      <c r="B79" s="65"/>
      <c r="C79" s="110">
        <v>7460.1</v>
      </c>
      <c r="D79" s="110">
        <v>4734.0919999999996</v>
      </c>
      <c r="E79" s="110">
        <v>456.32100000000003</v>
      </c>
      <c r="F79" s="110">
        <v>149.90700000000001</v>
      </c>
      <c r="G79" s="110">
        <v>55.558</v>
      </c>
      <c r="H79" s="110">
        <v>161.10599999999999</v>
      </c>
      <c r="I79" s="110">
        <v>132.023</v>
      </c>
      <c r="J79" s="35" t="s">
        <v>93</v>
      </c>
    </row>
    <row r="80" spans="1:10" s="116" customFormat="1" ht="14.25" customHeight="1">
      <c r="A80" s="34" t="s">
        <v>66</v>
      </c>
      <c r="B80" s="65"/>
      <c r="C80" s="110">
        <v>4.4000000000000004</v>
      </c>
      <c r="D80" s="110">
        <v>21.919</v>
      </c>
      <c r="E80" s="110">
        <v>19.190999999999999</v>
      </c>
      <c r="F80" s="110">
        <v>4.8000000000000001E-2</v>
      </c>
      <c r="G80" s="110">
        <v>0.152</v>
      </c>
      <c r="H80" s="110">
        <v>1.4E-2</v>
      </c>
      <c r="I80" s="110">
        <v>126.011</v>
      </c>
      <c r="J80" s="35" t="s">
        <v>109</v>
      </c>
    </row>
    <row r="81" spans="1:10" s="116" customFormat="1" ht="14.25" customHeight="1">
      <c r="A81" s="34" t="s">
        <v>34</v>
      </c>
      <c r="B81" s="65"/>
      <c r="C81" s="110">
        <v>36</v>
      </c>
      <c r="D81" s="110">
        <v>45.03</v>
      </c>
      <c r="E81" s="110" t="s">
        <v>250</v>
      </c>
      <c r="F81" s="110">
        <v>1E-3</v>
      </c>
      <c r="G81" s="110">
        <v>3.5999999999999997E-2</v>
      </c>
      <c r="H81" s="110" t="s">
        <v>250</v>
      </c>
      <c r="I81" s="110">
        <v>21.024999999999999</v>
      </c>
      <c r="J81" s="35" t="s">
        <v>35</v>
      </c>
    </row>
    <row r="82" spans="1:10" s="116" customFormat="1" ht="14.25" customHeight="1">
      <c r="A82" s="34" t="s">
        <v>46</v>
      </c>
      <c r="B82" s="65"/>
      <c r="C82" s="110">
        <v>17.8</v>
      </c>
      <c r="D82" s="110">
        <v>19.387</v>
      </c>
      <c r="E82" s="110">
        <v>25.382000000000001</v>
      </c>
      <c r="F82" s="110">
        <v>22.425999999999998</v>
      </c>
      <c r="G82" s="110">
        <v>61.097000000000001</v>
      </c>
      <c r="H82" s="110">
        <v>28.748999999999999</v>
      </c>
      <c r="I82" s="110">
        <v>19.806000000000001</v>
      </c>
      <c r="J82" s="35" t="s">
        <v>46</v>
      </c>
    </row>
    <row r="83" spans="1:10" s="116" customFormat="1" ht="14.25" customHeight="1">
      <c r="A83" s="34" t="s">
        <v>27</v>
      </c>
      <c r="B83" s="65"/>
      <c r="C83" s="110">
        <v>49.7</v>
      </c>
      <c r="D83" s="110">
        <v>361.30399999999997</v>
      </c>
      <c r="E83" s="110">
        <v>509.43299999999999</v>
      </c>
      <c r="F83" s="110">
        <v>362.04</v>
      </c>
      <c r="G83" s="110">
        <v>184.03800000000001</v>
      </c>
      <c r="H83" s="110">
        <v>5.19</v>
      </c>
      <c r="I83" s="110">
        <v>5.6390000000000002</v>
      </c>
      <c r="J83" s="35" t="s">
        <v>28</v>
      </c>
    </row>
    <row r="84" spans="1:10" s="116" customFormat="1" ht="14.25" customHeight="1">
      <c r="A84" s="34" t="s">
        <v>29</v>
      </c>
      <c r="B84" s="65"/>
      <c r="C84" s="110">
        <v>1.3</v>
      </c>
      <c r="D84" s="110">
        <v>57.014000000000003</v>
      </c>
      <c r="E84" s="110">
        <v>4.93</v>
      </c>
      <c r="F84" s="110">
        <v>3.7690000000000001</v>
      </c>
      <c r="G84" s="110">
        <v>3.073</v>
      </c>
      <c r="H84" s="110">
        <v>3.14</v>
      </c>
      <c r="I84" s="110">
        <v>1.377</v>
      </c>
      <c r="J84" s="35" t="s">
        <v>30</v>
      </c>
    </row>
    <row r="85" spans="1:10" s="116" customFormat="1" ht="14.25" customHeight="1">
      <c r="A85" s="34" t="s">
        <v>24</v>
      </c>
      <c r="B85" s="65"/>
      <c r="C85" s="110">
        <v>51.9</v>
      </c>
      <c r="D85" s="110">
        <v>2.4279999999999999</v>
      </c>
      <c r="E85" s="110">
        <v>1.083</v>
      </c>
      <c r="F85" s="110">
        <v>0.78700000000000003</v>
      </c>
      <c r="G85" s="110">
        <v>2.2040000000000002</v>
      </c>
      <c r="H85" s="110">
        <v>0.88900000000000001</v>
      </c>
      <c r="I85" s="110">
        <v>0.25900000000000001</v>
      </c>
      <c r="J85" s="35" t="s">
        <v>25</v>
      </c>
    </row>
    <row r="86" spans="1:10" s="116" customFormat="1" ht="14.25" customHeight="1">
      <c r="A86" s="34" t="s">
        <v>51</v>
      </c>
      <c r="B86" s="65"/>
      <c r="C86" s="110" t="s">
        <v>250</v>
      </c>
      <c r="D86" s="110">
        <v>1.7999999999999999E-2</v>
      </c>
      <c r="E86" s="110">
        <v>5.0000000000000001E-3</v>
      </c>
      <c r="F86" s="110" t="s">
        <v>250</v>
      </c>
      <c r="G86" s="110">
        <v>1E-3</v>
      </c>
      <c r="H86" s="110">
        <v>8.9999999999999993E-3</v>
      </c>
      <c r="I86" s="110">
        <v>2.7E-2</v>
      </c>
      <c r="J86" s="35" t="s">
        <v>52</v>
      </c>
    </row>
    <row r="87" spans="1:10" s="116" customFormat="1" ht="14.25" customHeight="1">
      <c r="A87" s="34" t="s">
        <v>36</v>
      </c>
      <c r="B87" s="65"/>
      <c r="C87" s="110">
        <v>0.3</v>
      </c>
      <c r="D87" s="110">
        <v>200.98699999999999</v>
      </c>
      <c r="E87" s="110">
        <v>34.997</v>
      </c>
      <c r="F87" s="110">
        <v>29.143999999999998</v>
      </c>
      <c r="G87" s="110">
        <v>0.124</v>
      </c>
      <c r="H87" s="110">
        <v>0.49</v>
      </c>
      <c r="I87" s="110">
        <v>2.3E-2</v>
      </c>
      <c r="J87" s="35" t="s">
        <v>36</v>
      </c>
    </row>
    <row r="88" spans="1:10" s="116" customFormat="1" ht="14.25" customHeight="1">
      <c r="A88" s="34" t="s">
        <v>42</v>
      </c>
      <c r="B88" s="65"/>
      <c r="C88" s="110">
        <v>4.4000000000000004</v>
      </c>
      <c r="D88" s="110">
        <v>2.2440000000000002</v>
      </c>
      <c r="E88" s="110">
        <v>98.49</v>
      </c>
      <c r="F88" s="110">
        <v>21.254000000000001</v>
      </c>
      <c r="G88" s="110" t="s">
        <v>250</v>
      </c>
      <c r="H88" s="110">
        <v>25.001000000000001</v>
      </c>
      <c r="I88" s="110">
        <v>7.0000000000000001E-3</v>
      </c>
      <c r="J88" s="35" t="s">
        <v>42</v>
      </c>
    </row>
    <row r="89" spans="1:10" s="116" customFormat="1" ht="14.25" customHeight="1">
      <c r="A89" s="34" t="s">
        <v>44</v>
      </c>
      <c r="B89" s="65"/>
      <c r="C89" s="110" t="s">
        <v>250</v>
      </c>
      <c r="D89" s="110">
        <v>5.0000000000000001E-3</v>
      </c>
      <c r="E89" s="110">
        <v>1E-3</v>
      </c>
      <c r="F89" s="110">
        <v>1.4E-2</v>
      </c>
      <c r="G89" s="110">
        <v>2.5000000000000001E-2</v>
      </c>
      <c r="H89" s="110">
        <v>8.0000000000000002E-3</v>
      </c>
      <c r="I89" s="110">
        <v>2E-3</v>
      </c>
      <c r="J89" s="35" t="s">
        <v>45</v>
      </c>
    </row>
    <row r="90" spans="1:10" s="116" customFormat="1" ht="14.25" customHeight="1">
      <c r="A90" s="34" t="s">
        <v>33</v>
      </c>
      <c r="B90" s="65"/>
      <c r="C90" s="110">
        <v>20</v>
      </c>
      <c r="D90" s="110">
        <v>0.375</v>
      </c>
      <c r="E90" s="110">
        <v>2E-3</v>
      </c>
      <c r="F90" s="110">
        <v>3.0000000000000001E-3</v>
      </c>
      <c r="G90" s="110">
        <v>5.7000000000000002E-2</v>
      </c>
      <c r="H90" s="110">
        <v>25.501999999999999</v>
      </c>
      <c r="I90" s="110" t="s">
        <v>250</v>
      </c>
      <c r="J90" s="35" t="s">
        <v>33</v>
      </c>
    </row>
    <row r="91" spans="1:10" s="116" customFormat="1" ht="14.25" customHeight="1">
      <c r="A91" s="34" t="s">
        <v>504</v>
      </c>
      <c r="B91" s="65"/>
      <c r="C91" s="110" t="s">
        <v>250</v>
      </c>
      <c r="D91" s="110">
        <v>3.7040000000000002</v>
      </c>
      <c r="E91" s="110" t="s">
        <v>250</v>
      </c>
      <c r="F91" s="110" t="s">
        <v>250</v>
      </c>
      <c r="G91" s="110" t="s">
        <v>250</v>
      </c>
      <c r="H91" s="110" t="s">
        <v>250</v>
      </c>
      <c r="I91" s="110" t="s">
        <v>250</v>
      </c>
      <c r="J91" s="35" t="s">
        <v>505</v>
      </c>
    </row>
    <row r="92" spans="1:10" s="116" customFormat="1" ht="14.25" customHeight="1">
      <c r="A92" s="34" t="s">
        <v>49</v>
      </c>
      <c r="B92" s="65"/>
      <c r="C92" s="110" t="s">
        <v>250</v>
      </c>
      <c r="D92" s="110" t="s">
        <v>250</v>
      </c>
      <c r="E92" s="110" t="s">
        <v>250</v>
      </c>
      <c r="F92" s="110" t="s">
        <v>250</v>
      </c>
      <c r="G92" s="110">
        <v>1E-3</v>
      </c>
      <c r="H92" s="110">
        <v>1E-3</v>
      </c>
      <c r="I92" s="110" t="s">
        <v>250</v>
      </c>
      <c r="J92" s="35" t="s">
        <v>50</v>
      </c>
    </row>
    <row r="93" spans="1:10" s="116" customFormat="1" ht="14.25" customHeight="1">
      <c r="A93" s="34" t="s">
        <v>40</v>
      </c>
      <c r="B93" s="65"/>
      <c r="C93" s="110">
        <v>305.5</v>
      </c>
      <c r="D93" s="110">
        <v>39</v>
      </c>
      <c r="E93" s="110">
        <v>24.8</v>
      </c>
      <c r="F93" s="110">
        <v>1E-3</v>
      </c>
      <c r="G93" s="110" t="s">
        <v>250</v>
      </c>
      <c r="H93" s="110">
        <v>7.0000000000000007E-2</v>
      </c>
      <c r="I93" s="110" t="s">
        <v>250</v>
      </c>
      <c r="J93" s="35" t="s">
        <v>41</v>
      </c>
    </row>
    <row r="94" spans="1:10" s="116" customFormat="1" ht="14.25" customHeight="1">
      <c r="A94" s="34" t="s">
        <v>65</v>
      </c>
      <c r="B94" s="65"/>
      <c r="C94" s="110">
        <v>1</v>
      </c>
      <c r="D94" s="110" t="s">
        <v>250</v>
      </c>
      <c r="E94" s="110">
        <v>1E-3</v>
      </c>
      <c r="F94" s="110" t="s">
        <v>250</v>
      </c>
      <c r="G94" s="110">
        <v>4.0000000000000001E-3</v>
      </c>
      <c r="H94" s="110" t="s">
        <v>250</v>
      </c>
      <c r="I94" s="110" t="s">
        <v>250</v>
      </c>
      <c r="J94" s="35" t="s">
        <v>39</v>
      </c>
    </row>
    <row r="95" spans="1:10" s="116" customFormat="1" ht="14.25" customHeight="1">
      <c r="A95" s="65"/>
      <c r="B95" s="65"/>
      <c r="C95" s="110"/>
      <c r="D95" s="110"/>
      <c r="E95" s="110"/>
      <c r="F95" s="110"/>
      <c r="G95" s="110"/>
      <c r="H95" s="110"/>
      <c r="I95" s="110"/>
      <c r="J95" s="66"/>
    </row>
    <row r="96" spans="1:10" s="116" customFormat="1" ht="14.25" customHeight="1">
      <c r="A96" s="65"/>
      <c r="B96" s="65"/>
      <c r="C96" s="352"/>
      <c r="D96" s="352"/>
      <c r="E96" s="352"/>
      <c r="F96" s="352"/>
      <c r="G96" s="352"/>
      <c r="H96" s="352"/>
      <c r="I96" s="352"/>
    </row>
    <row r="97" spans="1:10" s="116" customFormat="1" ht="14.25" customHeight="1">
      <c r="A97" s="65"/>
      <c r="B97" s="65"/>
      <c r="C97" s="66"/>
      <c r="D97" s="66"/>
      <c r="E97" s="66"/>
      <c r="F97" s="66"/>
      <c r="G97" s="66"/>
      <c r="H97" s="66"/>
      <c r="I97" s="66"/>
    </row>
    <row r="98" spans="1:10" s="116" customFormat="1" ht="14.25" customHeight="1">
      <c r="A98" s="65"/>
      <c r="B98" s="65"/>
      <c r="C98" s="119"/>
      <c r="D98" s="119"/>
      <c r="E98" s="119"/>
      <c r="F98" s="119"/>
      <c r="G98" s="119"/>
      <c r="H98" s="119"/>
      <c r="I98" s="119"/>
    </row>
    <row r="99" spans="1:10" s="116" customFormat="1" ht="14.25" customHeight="1">
      <c r="A99" s="65"/>
      <c r="B99" s="65"/>
      <c r="C99" s="119"/>
      <c r="D99" s="119"/>
      <c r="E99" s="119"/>
      <c r="F99" s="119"/>
      <c r="G99" s="119"/>
      <c r="H99" s="119"/>
      <c r="I99" s="119"/>
    </row>
    <row r="100" spans="1:10" s="116" customFormat="1" ht="14.25" customHeight="1">
      <c r="A100" s="65"/>
      <c r="B100" s="65"/>
      <c r="C100" s="119"/>
      <c r="D100" s="119"/>
      <c r="E100" s="119"/>
      <c r="F100" s="119"/>
      <c r="G100" s="119"/>
      <c r="H100" s="119"/>
      <c r="I100" s="119"/>
    </row>
    <row r="101" spans="1:10" s="116" customFormat="1" ht="14.25" customHeight="1">
      <c r="A101" s="65"/>
      <c r="B101" s="65"/>
      <c r="C101" s="119"/>
      <c r="D101" s="119"/>
      <c r="E101" s="119"/>
      <c r="F101" s="119"/>
      <c r="G101" s="119"/>
      <c r="H101" s="119"/>
      <c r="I101" s="119"/>
    </row>
    <row r="102" spans="1:10" s="116" customFormat="1" ht="14.25" customHeight="1">
      <c r="A102" s="65"/>
      <c r="B102" s="65"/>
      <c r="C102" s="119"/>
      <c r="D102" s="119"/>
      <c r="E102" s="119"/>
      <c r="F102" s="119"/>
      <c r="G102" s="119"/>
      <c r="H102" s="119"/>
      <c r="I102" s="119"/>
    </row>
    <row r="103" spans="1:10" s="116" customFormat="1" ht="14.25" customHeight="1">
      <c r="C103" s="119"/>
      <c r="D103" s="119"/>
      <c r="E103" s="119"/>
      <c r="F103" s="119"/>
      <c r="G103" s="119"/>
      <c r="H103" s="119"/>
      <c r="I103" s="119"/>
    </row>
    <row r="104" spans="1:10" s="116" customFormat="1" ht="4.5" customHeight="1">
      <c r="A104" s="596"/>
      <c r="B104" s="596"/>
      <c r="C104" s="119"/>
      <c r="D104" s="119"/>
      <c r="E104" s="119"/>
      <c r="F104" s="119"/>
      <c r="G104" s="119"/>
      <c r="H104" s="119"/>
      <c r="I104" s="119"/>
    </row>
    <row r="105" spans="1:10" ht="12" customHeight="1">
      <c r="A105" s="572" t="s">
        <v>1</v>
      </c>
      <c r="B105" s="73" t="s">
        <v>2</v>
      </c>
      <c r="J105" s="300" t="s">
        <v>3</v>
      </c>
    </row>
    <row r="106" spans="1:10" ht="12" customHeight="1">
      <c r="A106" s="574"/>
      <c r="B106" s="56" t="s">
        <v>740</v>
      </c>
      <c r="J106" s="22"/>
    </row>
    <row r="107" spans="1:10" ht="12" customHeight="1">
      <c r="A107" s="574"/>
      <c r="B107" s="239" t="s">
        <v>73</v>
      </c>
    </row>
    <row r="108" spans="1:10" ht="12" customHeight="1">
      <c r="A108" s="574"/>
      <c r="B108" s="239" t="s">
        <v>974</v>
      </c>
    </row>
    <row r="109" spans="1:10" ht="23" customHeight="1">
      <c r="A109" s="1"/>
      <c r="B109" s="1"/>
      <c r="C109" s="159"/>
      <c r="D109" s="25"/>
      <c r="E109" s="25"/>
      <c r="F109" s="25"/>
      <c r="G109" s="25"/>
      <c r="H109" s="25"/>
      <c r="I109" s="25"/>
      <c r="J109" s="108" t="s">
        <v>603</v>
      </c>
    </row>
    <row r="110" spans="1:10" ht="12" customHeight="1">
      <c r="A110" s="1"/>
      <c r="B110" s="3"/>
      <c r="C110" s="3"/>
      <c r="D110" s="3"/>
      <c r="E110" s="3"/>
      <c r="F110" s="3"/>
      <c r="G110" s="3"/>
      <c r="H110" s="3"/>
      <c r="I110" s="3"/>
      <c r="J110" s="58" t="s">
        <v>1001</v>
      </c>
    </row>
    <row r="111" spans="1:10" ht="18" customHeight="1">
      <c r="A111" s="576">
        <v>62</v>
      </c>
      <c r="B111" s="106" t="s">
        <v>571</v>
      </c>
      <c r="C111" s="160"/>
      <c r="D111" s="160"/>
      <c r="E111" s="160"/>
      <c r="F111" s="160"/>
      <c r="G111" s="160"/>
      <c r="H111" s="160"/>
      <c r="I111" s="160"/>
      <c r="J111" s="301" t="s">
        <v>516</v>
      </c>
    </row>
    <row r="112" spans="1:10" ht="18" customHeight="1">
      <c r="A112" s="577"/>
      <c r="B112" s="236" t="s">
        <v>572</v>
      </c>
      <c r="C112" s="162"/>
      <c r="D112" s="162"/>
      <c r="E112" s="162"/>
      <c r="F112" s="162"/>
      <c r="G112" s="162"/>
      <c r="H112" s="162"/>
      <c r="I112" s="162"/>
      <c r="J112" s="302" t="s">
        <v>517</v>
      </c>
    </row>
    <row r="113" spans="1:10" s="116" customFormat="1" ht="14.5" customHeight="1">
      <c r="C113" s="66"/>
      <c r="D113" s="66"/>
      <c r="E113" s="66"/>
      <c r="F113" s="66"/>
      <c r="G113" s="66"/>
      <c r="H113" s="66"/>
      <c r="I113" s="66"/>
    </row>
    <row r="114" spans="1:10" s="116" customFormat="1" ht="14.5" customHeight="1">
      <c r="C114" s="66"/>
      <c r="D114" s="66"/>
      <c r="E114" s="66"/>
      <c r="F114" s="66"/>
      <c r="G114" s="66"/>
      <c r="H114" s="66"/>
      <c r="I114" s="66"/>
    </row>
    <row r="115" spans="1:10" s="116" customFormat="1" ht="14.5" customHeight="1">
      <c r="C115" s="66"/>
      <c r="D115" s="66"/>
      <c r="E115" s="66"/>
      <c r="F115" s="66"/>
      <c r="G115" s="66"/>
      <c r="H115" s="66"/>
      <c r="I115" s="66"/>
    </row>
    <row r="116" spans="1:10" ht="14.5" customHeight="1">
      <c r="A116" s="237" t="s">
        <v>283</v>
      </c>
      <c r="B116" s="132"/>
      <c r="C116" s="132"/>
      <c r="D116" s="132"/>
      <c r="E116" s="132"/>
      <c r="F116" s="132"/>
      <c r="G116" s="132"/>
      <c r="H116" s="132"/>
      <c r="I116" s="132"/>
      <c r="J116" s="109" t="s">
        <v>284</v>
      </c>
    </row>
    <row r="117" spans="1:10" ht="9" customHeight="1"/>
    <row r="118" spans="1:10" ht="18.75" customHeight="1">
      <c r="A118" s="33" t="s">
        <v>0</v>
      </c>
      <c r="B118" s="87"/>
      <c r="C118" s="109">
        <v>2015</v>
      </c>
      <c r="D118" s="109">
        <v>2020</v>
      </c>
      <c r="E118" s="109">
        <v>2021</v>
      </c>
      <c r="F118" s="109">
        <v>2022</v>
      </c>
      <c r="G118" s="109">
        <v>2023</v>
      </c>
      <c r="H118" s="109">
        <v>2024</v>
      </c>
      <c r="I118" s="109" t="s">
        <v>1003</v>
      </c>
      <c r="J118" s="243" t="s">
        <v>0</v>
      </c>
    </row>
    <row r="119" spans="1:10" s="116" customFormat="1" ht="14.5" customHeight="1">
      <c r="C119" s="66"/>
      <c r="D119" s="66"/>
      <c r="E119" s="66"/>
      <c r="F119" s="66"/>
      <c r="G119" s="66"/>
      <c r="H119" s="66"/>
      <c r="I119" s="66"/>
    </row>
    <row r="120" spans="1:10" s="116" customFormat="1" ht="14.25" customHeight="1">
      <c r="A120" s="34" t="s">
        <v>100</v>
      </c>
      <c r="B120" s="65"/>
      <c r="C120" s="110">
        <v>258522.57800000001</v>
      </c>
      <c r="D120" s="110">
        <v>308900.65899999999</v>
      </c>
      <c r="E120" s="110">
        <v>337746.49200000003</v>
      </c>
      <c r="F120" s="110">
        <v>332959.53999999998</v>
      </c>
      <c r="G120" s="110">
        <v>338094.94400000002</v>
      </c>
      <c r="H120" s="110">
        <v>203947.55</v>
      </c>
      <c r="I120" s="110">
        <v>256561.34099999999</v>
      </c>
      <c r="J120" s="369" t="s">
        <v>100</v>
      </c>
    </row>
    <row r="121" spans="1:10" s="116" customFormat="1" ht="14.25" customHeight="1">
      <c r="A121" s="349" t="s">
        <v>717</v>
      </c>
      <c r="B121" s="368"/>
      <c r="C121" s="110">
        <v>208493.49100000001</v>
      </c>
      <c r="D121" s="110">
        <v>340519.29700000002</v>
      </c>
      <c r="E121" s="110">
        <v>431178.98599999998</v>
      </c>
      <c r="F121" s="110">
        <v>339829.83399999997</v>
      </c>
      <c r="G121" s="110">
        <v>350104.51799999998</v>
      </c>
      <c r="H121" s="110">
        <v>231506.27</v>
      </c>
      <c r="I121" s="110">
        <v>212834.6</v>
      </c>
      <c r="J121" s="326" t="s">
        <v>717</v>
      </c>
    </row>
    <row r="122" spans="1:10" s="116" customFormat="1" ht="14.25" customHeight="1">
      <c r="A122" s="34" t="s">
        <v>293</v>
      </c>
      <c r="B122" s="65"/>
      <c r="C122" s="110">
        <v>145142.94099999999</v>
      </c>
      <c r="D122" s="110">
        <v>197348.64600000001</v>
      </c>
      <c r="E122" s="110">
        <v>199037.603</v>
      </c>
      <c r="F122" s="110">
        <v>215200.774</v>
      </c>
      <c r="G122" s="110">
        <v>181770.682</v>
      </c>
      <c r="H122" s="110">
        <v>201003.663</v>
      </c>
      <c r="I122" s="110">
        <v>196326.47845</v>
      </c>
      <c r="J122" s="369" t="s">
        <v>294</v>
      </c>
    </row>
    <row r="123" spans="1:10" s="116" customFormat="1" ht="14.25" customHeight="1">
      <c r="A123" s="34" t="s">
        <v>511</v>
      </c>
      <c r="B123" s="65"/>
      <c r="C123" s="110">
        <v>100753.68</v>
      </c>
      <c r="D123" s="110">
        <v>168347.00446299999</v>
      </c>
      <c r="E123" s="110">
        <v>161922.78249699995</v>
      </c>
      <c r="F123" s="110">
        <v>180297.992058</v>
      </c>
      <c r="G123" s="110">
        <v>154978.37937899999</v>
      </c>
      <c r="H123" s="110">
        <v>172756.09334960938</v>
      </c>
      <c r="I123" s="110">
        <v>169072.41925622558</v>
      </c>
      <c r="J123" s="369" t="s">
        <v>512</v>
      </c>
    </row>
    <row r="124" spans="1:10" s="116" customFormat="1" ht="14.25" customHeight="1">
      <c r="A124" s="34" t="s">
        <v>295</v>
      </c>
      <c r="B124" s="65"/>
      <c r="C124" s="110">
        <v>135845.34700000001</v>
      </c>
      <c r="D124" s="110">
        <v>133477.97899999999</v>
      </c>
      <c r="E124" s="110">
        <v>131791.872</v>
      </c>
      <c r="F124" s="110">
        <v>161855.54199999999</v>
      </c>
      <c r="G124" s="110">
        <v>167756.76300000001</v>
      </c>
      <c r="H124" s="110">
        <v>192268.647</v>
      </c>
      <c r="I124" s="110">
        <v>154900.321</v>
      </c>
      <c r="J124" s="369" t="s">
        <v>296</v>
      </c>
    </row>
    <row r="125" spans="1:10" s="116" customFormat="1" ht="14.25" customHeight="1">
      <c r="A125" s="34" t="s">
        <v>509</v>
      </c>
      <c r="B125" s="65"/>
      <c r="C125" s="110">
        <v>143672.18900000001</v>
      </c>
      <c r="D125" s="110">
        <v>117141.95699999999</v>
      </c>
      <c r="E125" s="110">
        <v>123838.322</v>
      </c>
      <c r="F125" s="110">
        <v>123669.26471</v>
      </c>
      <c r="G125" s="110">
        <v>108005.36220999999</v>
      </c>
      <c r="H125" s="110">
        <v>119907.17322999999</v>
      </c>
      <c r="I125" s="110">
        <v>126574.92701</v>
      </c>
      <c r="J125" s="369" t="s">
        <v>510</v>
      </c>
    </row>
    <row r="126" spans="1:10" s="116" customFormat="1" ht="14.25" customHeight="1">
      <c r="A126" s="34" t="s">
        <v>518</v>
      </c>
      <c r="B126" s="65"/>
      <c r="C126" s="110">
        <v>46841.184999999998</v>
      </c>
      <c r="D126" s="110">
        <v>147816.15500000006</v>
      </c>
      <c r="E126" s="110">
        <v>370446.31089999998</v>
      </c>
      <c r="F126" s="110">
        <v>126347.02449999991</v>
      </c>
      <c r="G126" s="110">
        <v>106596.80845001221</v>
      </c>
      <c r="H126" s="110">
        <v>95516.0095</v>
      </c>
      <c r="I126" s="110">
        <v>111512.75529998445</v>
      </c>
      <c r="J126" s="369" t="s">
        <v>525</v>
      </c>
    </row>
    <row r="127" spans="1:10" s="116" customFormat="1" ht="14.25" customHeight="1">
      <c r="A127" s="34" t="s">
        <v>275</v>
      </c>
      <c r="B127" s="65"/>
      <c r="C127" s="110">
        <v>73061.870559999996</v>
      </c>
      <c r="D127" s="110">
        <v>81914.23064200001</v>
      </c>
      <c r="E127" s="110">
        <v>79845.047710999992</v>
      </c>
      <c r="F127" s="110">
        <v>69556.315857000009</v>
      </c>
      <c r="G127" s="110">
        <v>75348.316831999997</v>
      </c>
      <c r="H127" s="110">
        <v>86172.10893100001</v>
      </c>
      <c r="I127" s="110">
        <v>79466.046181999991</v>
      </c>
      <c r="J127" s="369" t="s">
        <v>276</v>
      </c>
    </row>
    <row r="128" spans="1:10" s="116" customFormat="1" ht="14.25" customHeight="1">
      <c r="A128" s="34" t="s">
        <v>506</v>
      </c>
      <c r="B128" s="65"/>
      <c r="C128" s="110">
        <v>82449.773000000001</v>
      </c>
      <c r="D128" s="110">
        <v>62494.111059000003</v>
      </c>
      <c r="E128" s="110">
        <v>64970.400572999999</v>
      </c>
      <c r="F128" s="110">
        <v>63442.555</v>
      </c>
      <c r="G128" s="110">
        <v>68844.244999999995</v>
      </c>
      <c r="H128" s="110">
        <v>69524.975999999995</v>
      </c>
      <c r="I128" s="110">
        <v>72106.933999999994</v>
      </c>
      <c r="J128" s="369" t="s">
        <v>506</v>
      </c>
    </row>
    <row r="129" spans="1:10" s="116" customFormat="1" ht="14.25" customHeight="1">
      <c r="A129" s="34" t="s">
        <v>515</v>
      </c>
      <c r="B129" s="65"/>
      <c r="C129" s="110">
        <v>69690.494000000006</v>
      </c>
      <c r="D129" s="110">
        <v>61910.758550000006</v>
      </c>
      <c r="E129" s="110">
        <v>59856.639949999997</v>
      </c>
      <c r="F129" s="110">
        <v>58118.145709999997</v>
      </c>
      <c r="G129" s="110">
        <v>53369.56258999998</v>
      </c>
      <c r="H129" s="110">
        <v>64732.011069999986</v>
      </c>
      <c r="I129" s="110">
        <v>62737.238939999974</v>
      </c>
      <c r="J129" s="369" t="s">
        <v>515</v>
      </c>
    </row>
    <row r="130" spans="1:10" s="116" customFormat="1" ht="14.25" customHeight="1">
      <c r="A130" s="34" t="s">
        <v>107</v>
      </c>
      <c r="B130" s="65"/>
      <c r="C130" s="110">
        <v>34554.209000000003</v>
      </c>
      <c r="D130" s="110">
        <v>26127.494999999999</v>
      </c>
      <c r="E130" s="110">
        <v>23920.637999999999</v>
      </c>
      <c r="F130" s="110">
        <v>24508.477999999999</v>
      </c>
      <c r="G130" s="110">
        <v>34055.531000000003</v>
      </c>
      <c r="H130" s="110">
        <v>39522.945</v>
      </c>
      <c r="I130" s="110">
        <v>50166.576000000001</v>
      </c>
      <c r="J130" s="369" t="s">
        <v>103</v>
      </c>
    </row>
    <row r="131" spans="1:10" s="247" customFormat="1" ht="14.25" customHeight="1">
      <c r="A131" s="252" t="s">
        <v>754</v>
      </c>
      <c r="B131" s="232"/>
      <c r="C131" s="113">
        <v>53202.089999999989</v>
      </c>
      <c r="D131" s="113">
        <v>36164.513999999988</v>
      </c>
      <c r="E131" s="113">
        <v>31850.19199999997</v>
      </c>
      <c r="F131" s="113">
        <v>36252.832000000075</v>
      </c>
      <c r="G131" s="113">
        <v>36032.414999999877</v>
      </c>
      <c r="H131" s="113">
        <v>40999.879000000037</v>
      </c>
      <c r="I131" s="113">
        <v>45455.037000000033</v>
      </c>
      <c r="J131" s="377" t="s">
        <v>754</v>
      </c>
    </row>
    <row r="132" spans="1:10" s="116" customFormat="1" ht="14.25" customHeight="1">
      <c r="A132" s="34" t="s">
        <v>496</v>
      </c>
      <c r="B132" s="65"/>
      <c r="C132" s="110">
        <v>59447.336000000003</v>
      </c>
      <c r="D132" s="110">
        <v>14807.314</v>
      </c>
      <c r="E132" s="110">
        <v>15545.605004999999</v>
      </c>
      <c r="F132" s="110">
        <v>19790.796999999999</v>
      </c>
      <c r="G132" s="110">
        <v>32908.514999999999</v>
      </c>
      <c r="H132" s="110">
        <v>37242.622000000003</v>
      </c>
      <c r="I132" s="110">
        <v>45153.59</v>
      </c>
      <c r="J132" s="369" t="s">
        <v>497</v>
      </c>
    </row>
    <row r="133" spans="1:10" s="116" customFormat="1" ht="14.25" customHeight="1">
      <c r="A133" s="34" t="s">
        <v>285</v>
      </c>
      <c r="B133" s="65"/>
      <c r="C133" s="110">
        <v>40776.173000000003</v>
      </c>
      <c r="D133" s="110">
        <v>46014.704899999997</v>
      </c>
      <c r="E133" s="110">
        <v>57104.205688000002</v>
      </c>
      <c r="F133" s="110">
        <v>44374.723389999999</v>
      </c>
      <c r="G133" s="110">
        <v>41826.416112999999</v>
      </c>
      <c r="H133" s="110">
        <v>32871.911999999997</v>
      </c>
      <c r="I133" s="110">
        <v>41575.638930000001</v>
      </c>
      <c r="J133" s="369" t="s">
        <v>285</v>
      </c>
    </row>
    <row r="134" spans="1:10" s="116" customFormat="1" ht="14.25" customHeight="1">
      <c r="A134" s="34" t="s">
        <v>524</v>
      </c>
      <c r="B134" s="65"/>
      <c r="C134" s="110">
        <v>32356.144809000001</v>
      </c>
      <c r="D134" s="110">
        <v>45911.511120000003</v>
      </c>
      <c r="E134" s="110">
        <v>45682.817419999999</v>
      </c>
      <c r="F134" s="110">
        <v>34976.902070000004</v>
      </c>
      <c r="G134" s="110">
        <v>23365.62599</v>
      </c>
      <c r="H134" s="110">
        <v>32365.7281</v>
      </c>
      <c r="I134" s="110">
        <v>40877.527999999998</v>
      </c>
      <c r="J134" s="35" t="s">
        <v>524</v>
      </c>
    </row>
    <row r="135" spans="1:10" s="116" customFormat="1" ht="14.25" customHeight="1">
      <c r="A135" s="34" t="s">
        <v>396</v>
      </c>
      <c r="B135" s="65"/>
      <c r="C135" s="110">
        <v>2989.4920000000002</v>
      </c>
      <c r="D135" s="110">
        <v>6411.0452999999998</v>
      </c>
      <c r="E135" s="110">
        <v>9863.0857500000002</v>
      </c>
      <c r="F135" s="110">
        <v>25782.581600000001</v>
      </c>
      <c r="G135" s="110">
        <v>34641.039520000057</v>
      </c>
      <c r="H135" s="110">
        <v>36525.075680000002</v>
      </c>
      <c r="I135" s="110">
        <v>37787.843070000003</v>
      </c>
      <c r="J135" s="369" t="s">
        <v>397</v>
      </c>
    </row>
    <row r="136" spans="1:10" s="116" customFormat="1" ht="14.25" customHeight="1">
      <c r="A136" s="34" t="s">
        <v>643</v>
      </c>
      <c r="B136" s="65"/>
      <c r="C136" s="110">
        <v>7221.1009999999997</v>
      </c>
      <c r="D136" s="110">
        <v>32772.32877</v>
      </c>
      <c r="E136" s="110">
        <v>29287.640449999999</v>
      </c>
      <c r="F136" s="110">
        <v>29203.477999999999</v>
      </c>
      <c r="G136" s="110">
        <v>29295.479500000001</v>
      </c>
      <c r="H136" s="110">
        <v>23937.246600000002</v>
      </c>
      <c r="I136" s="110">
        <v>32262.13997</v>
      </c>
      <c r="J136" s="369" t="s">
        <v>643</v>
      </c>
    </row>
    <row r="137" spans="1:10" s="116" customFormat="1" ht="14.25" customHeight="1">
      <c r="A137" s="34" t="s">
        <v>4</v>
      </c>
      <c r="B137" s="65"/>
      <c r="C137" s="110">
        <v>53000.695</v>
      </c>
      <c r="D137" s="110">
        <v>38824.78</v>
      </c>
      <c r="E137" s="110">
        <v>21788.727999999999</v>
      </c>
      <c r="F137" s="110">
        <v>20307.838</v>
      </c>
      <c r="G137" s="110">
        <v>8074.1310000000003</v>
      </c>
      <c r="H137" s="110">
        <v>24290.616999999998</v>
      </c>
      <c r="I137" s="110">
        <v>30137.607497000001</v>
      </c>
      <c r="J137" s="369" t="s">
        <v>4</v>
      </c>
    </row>
    <row r="138" spans="1:10" s="116" customFormat="1" ht="14.25" customHeight="1">
      <c r="A138" s="34" t="s">
        <v>404</v>
      </c>
      <c r="B138" s="65"/>
      <c r="C138" s="110">
        <v>19714.55</v>
      </c>
      <c r="D138" s="110">
        <v>21562.144</v>
      </c>
      <c r="E138" s="110">
        <v>25523.33036</v>
      </c>
      <c r="F138" s="110">
        <v>22276.0985</v>
      </c>
      <c r="G138" s="110">
        <v>17825.599999999999</v>
      </c>
      <c r="H138" s="110">
        <v>24185.73775</v>
      </c>
      <c r="I138" s="110">
        <v>29231.948</v>
      </c>
      <c r="J138" s="369" t="s">
        <v>404</v>
      </c>
    </row>
    <row r="139" spans="1:10" s="116" customFormat="1" ht="14.25" customHeight="1">
      <c r="A139" s="34" t="s">
        <v>498</v>
      </c>
      <c r="B139" s="65"/>
      <c r="C139" s="110">
        <v>3668.0720000000001</v>
      </c>
      <c r="D139" s="110">
        <v>21333.608</v>
      </c>
      <c r="E139" s="110">
        <v>23356.607</v>
      </c>
      <c r="F139" s="110">
        <v>21199.395</v>
      </c>
      <c r="G139" s="110">
        <v>22826.1717890625</v>
      </c>
      <c r="H139" s="110">
        <v>25257.833155383349</v>
      </c>
      <c r="I139" s="110">
        <v>28065.430529998779</v>
      </c>
      <c r="J139" s="369" t="s">
        <v>499</v>
      </c>
    </row>
    <row r="140" spans="1:10" s="116" customFormat="1" ht="14.25" customHeight="1">
      <c r="A140" s="34" t="s">
        <v>513</v>
      </c>
      <c r="B140" s="65"/>
      <c r="C140" s="110">
        <v>24871.277999999998</v>
      </c>
      <c r="D140" s="110">
        <v>23921.292000000001</v>
      </c>
      <c r="E140" s="110">
        <v>24836.562999999998</v>
      </c>
      <c r="F140" s="110">
        <v>24517.848999999998</v>
      </c>
      <c r="G140" s="110">
        <v>24462.991000000002</v>
      </c>
      <c r="H140" s="110">
        <v>22705.84</v>
      </c>
      <c r="I140" s="110">
        <v>22492.396000000001</v>
      </c>
      <c r="J140" s="369" t="s">
        <v>513</v>
      </c>
    </row>
    <row r="141" spans="1:10" s="116" customFormat="1" ht="14.25" customHeight="1">
      <c r="A141" s="34" t="s">
        <v>400</v>
      </c>
      <c r="B141" s="65"/>
      <c r="C141" s="110">
        <v>21899.98</v>
      </c>
      <c r="D141" s="110">
        <v>29050.25056</v>
      </c>
      <c r="E141" s="110">
        <v>20829.985000000001</v>
      </c>
      <c r="F141" s="110">
        <v>23750.778999999999</v>
      </c>
      <c r="G141" s="110">
        <v>21549.394452280878</v>
      </c>
      <c r="H141" s="110">
        <v>18366.80832460642</v>
      </c>
      <c r="I141" s="110">
        <v>20060.924798825265</v>
      </c>
      <c r="J141" s="369" t="s">
        <v>401</v>
      </c>
    </row>
    <row r="142" spans="1:10" s="116" customFormat="1" ht="14.25" customHeight="1">
      <c r="A142" s="34" t="s">
        <v>971</v>
      </c>
      <c r="B142" s="65"/>
      <c r="C142" s="110">
        <v>15944.896410000001</v>
      </c>
      <c r="D142" s="110">
        <v>16491.537250000001</v>
      </c>
      <c r="E142" s="110">
        <v>15283.743610000001</v>
      </c>
      <c r="F142" s="110">
        <v>15745.618467</v>
      </c>
      <c r="G142" s="110">
        <v>11435.868176</v>
      </c>
      <c r="H142" s="110">
        <v>17187.848079345702</v>
      </c>
      <c r="I142" s="110">
        <v>17293.758469238281</v>
      </c>
      <c r="J142" s="369" t="s">
        <v>971</v>
      </c>
    </row>
    <row r="143" spans="1:10" s="116" customFormat="1" ht="14.25" customHeight="1">
      <c r="A143" s="34" t="s">
        <v>500</v>
      </c>
      <c r="B143" s="65"/>
      <c r="C143" s="110">
        <v>12708.465583000001</v>
      </c>
      <c r="D143" s="110">
        <v>12999.887941999999</v>
      </c>
      <c r="E143" s="110">
        <v>16536.979529</v>
      </c>
      <c r="F143" s="110">
        <v>18825.834948</v>
      </c>
      <c r="G143" s="110">
        <v>14964.412199999999</v>
      </c>
      <c r="H143" s="110">
        <v>26639.878000000001</v>
      </c>
      <c r="I143" s="110">
        <v>15587.293960000001</v>
      </c>
      <c r="J143" s="369" t="s">
        <v>501</v>
      </c>
    </row>
    <row r="144" spans="1:10" s="116" customFormat="1" ht="14.25" customHeight="1">
      <c r="A144" s="34" t="s">
        <v>898</v>
      </c>
      <c r="B144" s="65"/>
      <c r="C144" s="110">
        <v>23268.611636230467</v>
      </c>
      <c r="D144" s="110">
        <v>22269.154500000001</v>
      </c>
      <c r="E144" s="110">
        <v>17817.283187500001</v>
      </c>
      <c r="F144" s="110">
        <v>12129.353875000001</v>
      </c>
      <c r="G144" s="110">
        <v>13743.6578125</v>
      </c>
      <c r="H144" s="110">
        <v>14462.9825</v>
      </c>
      <c r="I144" s="110">
        <v>15077.248125</v>
      </c>
      <c r="J144" s="369" t="s">
        <v>899</v>
      </c>
    </row>
    <row r="145" spans="1:14" s="116" customFormat="1" ht="14.25" customHeight="1">
      <c r="A145" s="34" t="s">
        <v>1097</v>
      </c>
      <c r="B145" s="65"/>
      <c r="C145" s="110">
        <v>0.9</v>
      </c>
      <c r="D145" s="110">
        <v>793.54273437500001</v>
      </c>
      <c r="E145" s="110">
        <v>1141.7162343750001</v>
      </c>
      <c r="F145" s="110">
        <v>1047.19153125</v>
      </c>
      <c r="G145" s="110">
        <v>3521.933</v>
      </c>
      <c r="H145" s="110">
        <v>5030.1254062500002</v>
      </c>
      <c r="I145" s="110">
        <v>14354.633009765625</v>
      </c>
      <c r="J145" s="369" t="s">
        <v>1098</v>
      </c>
    </row>
    <row r="146" spans="1:14" s="116" customFormat="1" ht="14.25" customHeight="1">
      <c r="A146" s="34" t="s">
        <v>758</v>
      </c>
      <c r="B146" s="65"/>
      <c r="C146" s="110">
        <v>6227.0150000000003</v>
      </c>
      <c r="D146" s="110">
        <v>7523.9790999999996</v>
      </c>
      <c r="E146" s="110">
        <v>6005.9447599999994</v>
      </c>
      <c r="F146" s="110">
        <v>8973.8970800000006</v>
      </c>
      <c r="G146" s="110">
        <v>9229.8530500000015</v>
      </c>
      <c r="H146" s="110">
        <v>9903.08</v>
      </c>
      <c r="I146" s="110">
        <v>13859.43</v>
      </c>
      <c r="J146" s="369" t="s">
        <v>568</v>
      </c>
    </row>
    <row r="147" spans="1:14" s="116" customFormat="1" ht="14.25" customHeight="1">
      <c r="A147" s="34" t="s">
        <v>288</v>
      </c>
      <c r="B147" s="65"/>
      <c r="C147" s="110">
        <v>44226.546000000002</v>
      </c>
      <c r="D147" s="110">
        <v>20483.538680000001</v>
      </c>
      <c r="E147" s="110">
        <v>19247.719000000001</v>
      </c>
      <c r="F147" s="110">
        <v>12199.242593749999</v>
      </c>
      <c r="G147" s="110">
        <v>11273.727000000001</v>
      </c>
      <c r="H147" s="110">
        <v>11796.1</v>
      </c>
      <c r="I147" s="110">
        <v>13064.54875</v>
      </c>
      <c r="J147" s="369" t="s">
        <v>288</v>
      </c>
    </row>
    <row r="148" spans="1:14" s="116" customFormat="1" ht="14.25" customHeight="1">
      <c r="A148" s="34" t="s">
        <v>67</v>
      </c>
      <c r="B148" s="65"/>
      <c r="C148" s="110">
        <v>36493.800000000003</v>
      </c>
      <c r="D148" s="110">
        <v>20552.36</v>
      </c>
      <c r="E148" s="110">
        <v>14350.2</v>
      </c>
      <c r="F148" s="110">
        <v>11809.921</v>
      </c>
      <c r="G148" s="110">
        <v>13109.814</v>
      </c>
      <c r="H148" s="110">
        <v>11904.575999999999</v>
      </c>
      <c r="I148" s="110">
        <v>12751.421</v>
      </c>
      <c r="J148" s="369" t="s">
        <v>26</v>
      </c>
    </row>
    <row r="149" spans="1:14" s="116" customFormat="1" ht="14.25" customHeight="1">
      <c r="A149" s="34" t="s">
        <v>986</v>
      </c>
      <c r="B149" s="65"/>
      <c r="C149" s="110">
        <v>2077.3391000000001</v>
      </c>
      <c r="D149" s="110">
        <v>2369.7069999999999</v>
      </c>
      <c r="E149" s="110">
        <v>10661.8685</v>
      </c>
      <c r="F149" s="110">
        <v>6033.3267000000005</v>
      </c>
      <c r="G149" s="110">
        <v>4720.4017080000003</v>
      </c>
      <c r="H149" s="110">
        <v>5893.5150000000003</v>
      </c>
      <c r="I149" s="110">
        <v>12405.982</v>
      </c>
      <c r="J149" s="369" t="s">
        <v>986</v>
      </c>
    </row>
    <row r="150" spans="1:14" s="116" customFormat="1" ht="14.25" customHeight="1">
      <c r="A150" s="34" t="s">
        <v>972</v>
      </c>
      <c r="C150" s="110">
        <v>4473.1600339999995</v>
      </c>
      <c r="D150" s="110">
        <v>4656.9340000000002</v>
      </c>
      <c r="E150" s="110">
        <v>2162.2800000000002</v>
      </c>
      <c r="F150" s="110">
        <v>3147.8530000000001</v>
      </c>
      <c r="G150" s="110">
        <v>9787</v>
      </c>
      <c r="H150" s="110">
        <v>8592.8729999999996</v>
      </c>
      <c r="I150" s="110">
        <v>11467.706</v>
      </c>
      <c r="J150" s="326" t="s">
        <v>973</v>
      </c>
    </row>
    <row r="151" spans="1:14" s="116" customFormat="1" ht="14.25" customHeight="1">
      <c r="A151" s="34" t="s">
        <v>402</v>
      </c>
      <c r="B151" s="65"/>
      <c r="C151" s="110">
        <v>6909.7309999999998</v>
      </c>
      <c r="D151" s="110">
        <v>7079.7089999999998</v>
      </c>
      <c r="E151" s="110">
        <v>5888.0379999999996</v>
      </c>
      <c r="F151" s="110">
        <v>5329.232</v>
      </c>
      <c r="G151" s="110">
        <v>7700.2060000000001</v>
      </c>
      <c r="H151" s="110">
        <v>10372.14</v>
      </c>
      <c r="I151" s="110">
        <v>11072.457</v>
      </c>
      <c r="J151" s="369" t="s">
        <v>403</v>
      </c>
    </row>
    <row r="152" spans="1:14" s="116" customFormat="1" ht="14.25" customHeight="1">
      <c r="A152" s="34" t="s">
        <v>735</v>
      </c>
      <c r="B152" s="65"/>
      <c r="C152" s="110">
        <v>3381.652</v>
      </c>
      <c r="D152" s="110">
        <v>5111.1056500000004</v>
      </c>
      <c r="E152" s="110">
        <v>5551.817</v>
      </c>
      <c r="F152" s="110">
        <v>9808.6200000000008</v>
      </c>
      <c r="G152" s="110">
        <v>12726.312</v>
      </c>
      <c r="H152" s="110">
        <v>7348.5429999999997</v>
      </c>
      <c r="I152" s="110">
        <v>10342.803</v>
      </c>
      <c r="J152" s="35" t="s">
        <v>735</v>
      </c>
    </row>
    <row r="153" spans="1:14" s="116" customFormat="1" ht="14.25" customHeight="1">
      <c r="A153" s="34" t="s">
        <v>5</v>
      </c>
      <c r="C153" s="110">
        <v>9213.0789999999997</v>
      </c>
      <c r="D153" s="110">
        <v>15808.999200000002</v>
      </c>
      <c r="E153" s="110">
        <v>13743.862499999999</v>
      </c>
      <c r="F153" s="110">
        <v>15046.84506</v>
      </c>
      <c r="G153" s="110">
        <v>13569.785980000001</v>
      </c>
      <c r="H153" s="110">
        <v>11458.501299999998</v>
      </c>
      <c r="I153" s="110">
        <v>10014.935340000002</v>
      </c>
      <c r="J153" s="369" t="s">
        <v>6</v>
      </c>
    </row>
    <row r="154" spans="1:14" s="116" customFormat="1" ht="14.25" customHeight="1">
      <c r="A154" s="34" t="s">
        <v>269</v>
      </c>
      <c r="B154" s="65"/>
      <c r="C154" s="110">
        <v>21260.368999999999</v>
      </c>
      <c r="D154" s="110">
        <v>17469.100375000002</v>
      </c>
      <c r="E154" s="110">
        <v>14510.141284999996</v>
      </c>
      <c r="F154" s="110">
        <v>14690.124081</v>
      </c>
      <c r="G154" s="110">
        <v>8482.2327789999999</v>
      </c>
      <c r="H154" s="110">
        <v>10743.307916002384</v>
      </c>
      <c r="I154" s="110">
        <v>9991.8373397502</v>
      </c>
      <c r="J154" s="369" t="s">
        <v>270</v>
      </c>
    </row>
    <row r="155" spans="1:14" s="116" customFormat="1" ht="14.25" customHeight="1">
      <c r="A155" s="34"/>
      <c r="B155" s="65"/>
      <c r="C155" s="110"/>
      <c r="D155" s="110"/>
      <c r="E155" s="110"/>
      <c r="F155" s="110"/>
      <c r="G155" s="110"/>
      <c r="H155" s="110"/>
      <c r="I155" s="110"/>
      <c r="J155" s="369"/>
    </row>
    <row r="156" spans="1:14" s="116" customFormat="1" ht="14.25" customHeight="1">
      <c r="A156" s="34"/>
      <c r="B156" s="65"/>
      <c r="C156" s="110"/>
      <c r="D156" s="110"/>
      <c r="E156" s="110"/>
      <c r="F156" s="110"/>
      <c r="G156" s="110"/>
      <c r="H156" s="110"/>
      <c r="I156" s="110"/>
      <c r="J156" s="369"/>
    </row>
    <row r="157" spans="1:14" s="116" customFormat="1" ht="14.25" customHeight="1">
      <c r="A157" s="34"/>
      <c r="B157" s="65"/>
      <c r="C157" s="110"/>
      <c r="D157" s="110"/>
      <c r="E157" s="110"/>
      <c r="F157" s="110"/>
      <c r="G157" s="110"/>
      <c r="H157" s="110"/>
      <c r="I157" s="110"/>
      <c r="J157" s="35"/>
    </row>
    <row r="158" spans="1:14" s="116" customFormat="1" ht="4.5" customHeight="1">
      <c r="A158" s="74"/>
      <c r="C158" s="110"/>
      <c r="D158" s="110"/>
      <c r="E158" s="110"/>
      <c r="F158" s="110"/>
      <c r="G158" s="110"/>
      <c r="H158" s="110"/>
      <c r="I158" s="110"/>
      <c r="J158" s="35"/>
    </row>
    <row r="159" spans="1:14" s="116" customFormat="1" ht="12" customHeight="1">
      <c r="A159" s="572" t="s">
        <v>1</v>
      </c>
      <c r="B159" s="73" t="s">
        <v>2</v>
      </c>
      <c r="C159" s="7"/>
      <c r="D159" s="7"/>
      <c r="E159" s="7"/>
      <c r="F159" s="7"/>
      <c r="G159" s="7"/>
      <c r="H159" s="7"/>
      <c r="I159" s="7"/>
      <c r="J159" s="300" t="s">
        <v>3</v>
      </c>
      <c r="L159" s="2"/>
      <c r="M159" s="2"/>
      <c r="N159" s="2"/>
    </row>
    <row r="160" spans="1:14" s="116" customFormat="1" ht="12" customHeight="1">
      <c r="A160" s="574"/>
      <c r="B160" s="56" t="s">
        <v>740</v>
      </c>
      <c r="C160" s="7"/>
      <c r="D160" s="7"/>
      <c r="E160" s="7"/>
      <c r="F160" s="7"/>
      <c r="G160" s="7"/>
      <c r="H160" s="7"/>
      <c r="I160" s="7"/>
      <c r="J160" s="22"/>
    </row>
    <row r="161" spans="1:14" ht="12" customHeight="1">
      <c r="A161" s="574"/>
      <c r="B161" s="239" t="s">
        <v>73</v>
      </c>
      <c r="L161" s="116"/>
      <c r="M161" s="116"/>
      <c r="N161" s="116"/>
    </row>
    <row r="162" spans="1:14" ht="12" customHeight="1">
      <c r="A162" s="574"/>
      <c r="B162" s="239" t="s">
        <v>974</v>
      </c>
      <c r="L162" s="116"/>
      <c r="M162" s="116"/>
      <c r="N162" s="116"/>
    </row>
    <row r="163" spans="1:14" ht="18.75" customHeight="1">
      <c r="A163" s="1"/>
      <c r="B163" s="1"/>
      <c r="C163" s="159"/>
      <c r="D163" s="25"/>
      <c r="E163" s="25"/>
      <c r="F163" s="25"/>
      <c r="G163" s="25"/>
      <c r="H163" s="25"/>
      <c r="I163" s="25"/>
      <c r="J163" s="108" t="s">
        <v>603</v>
      </c>
    </row>
    <row r="164" spans="1:14" s="116" customFormat="1" ht="14.25" customHeight="1">
      <c r="A164" s="1"/>
      <c r="B164" s="3"/>
      <c r="C164" s="3"/>
      <c r="D164" s="3"/>
      <c r="E164" s="3"/>
      <c r="F164" s="3"/>
      <c r="G164" s="3"/>
      <c r="H164" s="3"/>
      <c r="I164" s="3"/>
      <c r="J164" s="58" t="s">
        <v>1001</v>
      </c>
      <c r="L164" s="2"/>
      <c r="M164" s="2"/>
      <c r="N164" s="2"/>
    </row>
    <row r="165" spans="1:14" s="116" customFormat="1" ht="14.25" customHeight="1">
      <c r="A165" s="576">
        <v>62</v>
      </c>
      <c r="B165" s="106" t="s">
        <v>571</v>
      </c>
      <c r="C165" s="160"/>
      <c r="D165" s="160"/>
      <c r="E165" s="160"/>
      <c r="F165" s="160"/>
      <c r="G165" s="160"/>
      <c r="H165" s="160"/>
      <c r="I165" s="160"/>
      <c r="J165" s="301" t="s">
        <v>719</v>
      </c>
      <c r="L165" s="2"/>
      <c r="M165" s="2"/>
      <c r="N165" s="2"/>
    </row>
    <row r="166" spans="1:14" s="116" customFormat="1" ht="14.25" customHeight="1">
      <c r="A166" s="577"/>
      <c r="B166" s="236" t="s">
        <v>572</v>
      </c>
      <c r="C166" s="570"/>
      <c r="D166" s="570"/>
      <c r="E166" s="570"/>
      <c r="F166" s="570"/>
      <c r="G166" s="570"/>
      <c r="H166" s="570"/>
      <c r="I166" s="570"/>
      <c r="J166" s="302" t="s">
        <v>720</v>
      </c>
    </row>
    <row r="170" spans="1:14" s="116" customFormat="1" ht="14.25" customHeight="1">
      <c r="A170" s="237" t="s">
        <v>283</v>
      </c>
      <c r="B170" s="306"/>
      <c r="C170" s="306"/>
      <c r="D170" s="306"/>
      <c r="E170" s="306"/>
      <c r="F170" s="306"/>
      <c r="G170" s="306"/>
      <c r="H170" s="306"/>
      <c r="I170" s="306"/>
      <c r="J170" s="109" t="s">
        <v>284</v>
      </c>
    </row>
    <row r="171" spans="1:14" s="116" customFormat="1" ht="14.25" customHeight="1">
      <c r="A171" s="2"/>
      <c r="B171" s="2"/>
      <c r="C171" s="7"/>
      <c r="D171" s="7"/>
      <c r="E171" s="7"/>
      <c r="F171" s="7"/>
      <c r="G171" s="7"/>
      <c r="H171" s="7"/>
      <c r="I171" s="7"/>
      <c r="J171" s="2"/>
    </row>
    <row r="172" spans="1:14" s="116" customFormat="1" ht="14.25" customHeight="1">
      <c r="A172" s="33" t="s">
        <v>0</v>
      </c>
      <c r="B172" s="87"/>
      <c r="C172" s="109">
        <v>2015</v>
      </c>
      <c r="D172" s="109">
        <v>2020</v>
      </c>
      <c r="E172" s="109">
        <v>2021</v>
      </c>
      <c r="F172" s="109">
        <v>2022</v>
      </c>
      <c r="G172" s="109">
        <v>2023</v>
      </c>
      <c r="H172" s="109">
        <v>2024</v>
      </c>
      <c r="I172" s="109" t="s">
        <v>1003</v>
      </c>
      <c r="J172" s="243" t="s">
        <v>0</v>
      </c>
    </row>
    <row r="174" spans="1:14" ht="14.5" customHeight="1">
      <c r="A174" s="74" t="s">
        <v>536</v>
      </c>
      <c r="B174" s="116"/>
      <c r="C174" s="110">
        <v>9271.1990000000005</v>
      </c>
      <c r="D174" s="110">
        <v>8705.0605625000007</v>
      </c>
      <c r="E174" s="110">
        <v>11052.41375</v>
      </c>
      <c r="F174" s="110">
        <v>12117.56540625</v>
      </c>
      <c r="G174" s="110">
        <v>6219.1631562499997</v>
      </c>
      <c r="H174" s="110">
        <v>7539.7218750000002</v>
      </c>
      <c r="I174" s="110">
        <v>9654.2104062500002</v>
      </c>
      <c r="J174" s="35" t="s">
        <v>536</v>
      </c>
    </row>
    <row r="175" spans="1:14" ht="14.5" customHeight="1">
      <c r="A175" s="74" t="s">
        <v>1094</v>
      </c>
      <c r="B175" s="116"/>
      <c r="C175" s="110">
        <v>1604.11451171875</v>
      </c>
      <c r="D175" s="110">
        <v>5514.8703125000002</v>
      </c>
      <c r="E175" s="110">
        <v>4724.9529687499999</v>
      </c>
      <c r="F175" s="110">
        <v>8281.3563125000001</v>
      </c>
      <c r="G175" s="110">
        <v>7762.7574999999997</v>
      </c>
      <c r="H175" s="110">
        <v>9150.1598749999994</v>
      </c>
      <c r="I175" s="110">
        <v>7944.3789999999999</v>
      </c>
      <c r="J175" s="35" t="s">
        <v>1095</v>
      </c>
    </row>
    <row r="176" spans="1:14" ht="14.5" customHeight="1">
      <c r="A176" s="74" t="s">
        <v>56</v>
      </c>
      <c r="B176" s="116"/>
      <c r="C176" s="110">
        <v>9648.9</v>
      </c>
      <c r="D176" s="110">
        <v>13647.42</v>
      </c>
      <c r="E176" s="110">
        <v>11012.231</v>
      </c>
      <c r="F176" s="110">
        <v>7428.8406299999997</v>
      </c>
      <c r="G176" s="110">
        <v>6332.0332210000006</v>
      </c>
      <c r="H176" s="110">
        <v>7126.53024</v>
      </c>
      <c r="I176" s="110">
        <v>7416.2208917999988</v>
      </c>
      <c r="J176" s="35" t="s">
        <v>57</v>
      </c>
    </row>
    <row r="177" spans="1:10" ht="14.5" customHeight="1">
      <c r="A177" s="74" t="s">
        <v>271</v>
      </c>
      <c r="B177" s="116"/>
      <c r="C177" s="110">
        <v>7302.2849999999999</v>
      </c>
      <c r="D177" s="110">
        <v>15430.399900000002</v>
      </c>
      <c r="E177" s="110">
        <v>13552.35946</v>
      </c>
      <c r="F177" s="110">
        <v>10377.64064</v>
      </c>
      <c r="G177" s="110">
        <v>14185.08041</v>
      </c>
      <c r="H177" s="110">
        <v>7068.7727099999993</v>
      </c>
      <c r="I177" s="110">
        <v>7392.6906100000006</v>
      </c>
      <c r="J177" s="35" t="s">
        <v>272</v>
      </c>
    </row>
    <row r="178" spans="1:10" ht="14.5" customHeight="1">
      <c r="A178" s="74" t="s">
        <v>655</v>
      </c>
      <c r="B178" s="116"/>
      <c r="C178" s="110">
        <v>7521.1660000000002</v>
      </c>
      <c r="D178" s="110">
        <v>8109.4189999999999</v>
      </c>
      <c r="E178" s="110">
        <v>6781.8379999999997</v>
      </c>
      <c r="F178" s="110">
        <v>7773.6220000000003</v>
      </c>
      <c r="G178" s="110">
        <v>6833.3469999999998</v>
      </c>
      <c r="H178" s="110">
        <v>7506.5140000000001</v>
      </c>
      <c r="I178" s="110">
        <v>7108.424</v>
      </c>
      <c r="J178" s="35" t="s">
        <v>655</v>
      </c>
    </row>
    <row r="179" spans="1:10" ht="14.5" customHeight="1">
      <c r="A179" s="74" t="s">
        <v>54</v>
      </c>
      <c r="B179" s="116"/>
      <c r="C179" s="110">
        <v>5357.2430000000004</v>
      </c>
      <c r="D179" s="110">
        <v>7811.5749999999998</v>
      </c>
      <c r="E179" s="110">
        <v>8242.6129999999994</v>
      </c>
      <c r="F179" s="110">
        <v>2895.614</v>
      </c>
      <c r="G179" s="110">
        <v>3370.0140000000001</v>
      </c>
      <c r="H179" s="110">
        <v>3417.9920000000002</v>
      </c>
      <c r="I179" s="110">
        <v>6625.0429999999997</v>
      </c>
      <c r="J179" s="35" t="s">
        <v>55</v>
      </c>
    </row>
    <row r="180" spans="1:10" ht="14.5" customHeight="1">
      <c r="A180" s="74" t="s">
        <v>718</v>
      </c>
      <c r="B180" s="116"/>
      <c r="C180" s="110">
        <v>2551.8580000000002</v>
      </c>
      <c r="D180" s="110">
        <v>2514.75</v>
      </c>
      <c r="E180" s="110">
        <v>4737.3819999999996</v>
      </c>
      <c r="F180" s="110">
        <v>4708.2520000000004</v>
      </c>
      <c r="G180" s="110">
        <v>5144.3900000000003</v>
      </c>
      <c r="H180" s="110">
        <v>6657.9219999999996</v>
      </c>
      <c r="I180" s="110">
        <v>6433.8050000000003</v>
      </c>
      <c r="J180" s="35" t="s">
        <v>718</v>
      </c>
    </row>
    <row r="181" spans="1:10" ht="14.5" customHeight="1">
      <c r="A181" s="74" t="s">
        <v>108</v>
      </c>
      <c r="B181" s="116"/>
      <c r="C181" s="110">
        <v>3614.1179999999999</v>
      </c>
      <c r="D181" s="110">
        <v>5647.3485079999991</v>
      </c>
      <c r="E181" s="110">
        <v>5132.1854489999987</v>
      </c>
      <c r="F181" s="110">
        <v>5449.0011840000006</v>
      </c>
      <c r="G181" s="110">
        <v>7262.415</v>
      </c>
      <c r="H181" s="110">
        <v>7692.59</v>
      </c>
      <c r="I181" s="110">
        <v>6329.7340000000004</v>
      </c>
      <c r="J181" s="35" t="s">
        <v>95</v>
      </c>
    </row>
    <row r="182" spans="1:10" ht="14.5" customHeight="1">
      <c r="A182" s="74" t="s">
        <v>529</v>
      </c>
      <c r="B182" s="116"/>
      <c r="C182" s="110">
        <v>2717.4209999999998</v>
      </c>
      <c r="D182" s="110">
        <v>4415.4430000000002</v>
      </c>
      <c r="E182" s="110">
        <v>4110.6949999999997</v>
      </c>
      <c r="F182" s="110">
        <v>4455.8900000000003</v>
      </c>
      <c r="G182" s="110">
        <v>5032.8590000000004</v>
      </c>
      <c r="H182" s="110">
        <v>6213.3819999999996</v>
      </c>
      <c r="I182" s="110">
        <v>6290.0320000000002</v>
      </c>
      <c r="J182" s="35" t="s">
        <v>1099</v>
      </c>
    </row>
    <row r="183" spans="1:10" ht="14.5" customHeight="1">
      <c r="A183" s="74" t="s">
        <v>557</v>
      </c>
      <c r="B183" s="116"/>
      <c r="C183" s="110">
        <v>1286.99218359375</v>
      </c>
      <c r="D183" s="110">
        <v>2783.1094296874999</v>
      </c>
      <c r="E183" s="110">
        <v>3788.1103203124999</v>
      </c>
      <c r="F183" s="110">
        <v>4577.5429218749996</v>
      </c>
      <c r="G183" s="110">
        <v>4658.2131874999995</v>
      </c>
      <c r="H183" s="110">
        <v>5801.2776328125001</v>
      </c>
      <c r="I183" s="110">
        <v>5923.6600234375001</v>
      </c>
      <c r="J183" s="35" t="s">
        <v>557</v>
      </c>
    </row>
    <row r="184" spans="1:10" ht="14.5" customHeight="1">
      <c r="A184" s="74" t="s">
        <v>707</v>
      </c>
      <c r="B184" s="116"/>
      <c r="C184" s="110">
        <v>766.61300000000006</v>
      </c>
      <c r="D184" s="110">
        <v>2483.62109375</v>
      </c>
      <c r="E184" s="110">
        <v>727.94390332031253</v>
      </c>
      <c r="F184" s="110">
        <v>1270.6806953124999</v>
      </c>
      <c r="G184" s="110">
        <v>3350.6614374999999</v>
      </c>
      <c r="H184" s="110">
        <v>4094.31759375</v>
      </c>
      <c r="I184" s="110">
        <v>5812.2866562500003</v>
      </c>
      <c r="J184" s="35" t="s">
        <v>708</v>
      </c>
    </row>
    <row r="185" spans="1:10" ht="14.5" customHeight="1">
      <c r="A185" s="74" t="s">
        <v>299</v>
      </c>
      <c r="B185" s="116"/>
      <c r="C185" s="110">
        <v>5825.2280000000001</v>
      </c>
      <c r="D185" s="110">
        <v>9970.4</v>
      </c>
      <c r="E185" s="110">
        <v>9627.0921249999992</v>
      </c>
      <c r="F185" s="110">
        <v>11930.6729375</v>
      </c>
      <c r="G185" s="110">
        <v>8532.7624804687493</v>
      </c>
      <c r="H185" s="110">
        <v>2080.7539999999999</v>
      </c>
      <c r="I185" s="110">
        <v>5336.4990312500004</v>
      </c>
      <c r="J185" s="35" t="s">
        <v>300</v>
      </c>
    </row>
    <row r="212" spans="1:2" ht="4.5" customHeight="1"/>
    <row r="213" spans="1:2" ht="12" customHeight="1">
      <c r="A213" s="572"/>
      <c r="B213" s="56" t="s">
        <v>740</v>
      </c>
    </row>
    <row r="214" spans="1:2" ht="12" customHeight="1">
      <c r="A214" s="574"/>
      <c r="B214" s="239" t="s">
        <v>73</v>
      </c>
    </row>
    <row r="215" spans="1:2" ht="12" customHeight="1">
      <c r="A215" s="574"/>
      <c r="B215" s="239" t="s">
        <v>974</v>
      </c>
    </row>
    <row r="216" spans="1:2" ht="12" customHeight="1">
      <c r="A216" s="574"/>
      <c r="B216" s="152"/>
    </row>
  </sheetData>
  <mergeCells count="9">
    <mergeCell ref="A213:A216"/>
    <mergeCell ref="A159:A162"/>
    <mergeCell ref="A111:A112"/>
    <mergeCell ref="A51:A54"/>
    <mergeCell ref="A3:A4"/>
    <mergeCell ref="A57:A58"/>
    <mergeCell ref="A104:B104"/>
    <mergeCell ref="A105:A108"/>
    <mergeCell ref="A165:A166"/>
  </mergeCells>
  <hyperlinks>
    <hyperlink ref="J3" location="'Inhoudsopgave Zuivel in cijfers'!A1" display="Terug naar inhoudsopgave" xr:uid="{6515C83C-1970-4260-A6E9-A3F27285D63D}"/>
    <hyperlink ref="J4" location="'Inhoudsopgave Zuivel in cijfers'!A1" display="Back to table of contents" xr:uid="{D64960F2-019B-4183-95AE-B7B20762C922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BBD25B"/>
  </sheetPr>
  <dimension ref="A1:K55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24" style="2" customWidth="1"/>
    <col min="3" max="9" width="10.5" style="2" customWidth="1"/>
    <col min="10" max="10" width="32" style="7" customWidth="1"/>
    <col min="11" max="11" width="9.75" style="2" customWidth="1"/>
    <col min="12" max="13" width="9.5" style="2"/>
    <col min="14" max="14" width="4.5" style="2" customWidth="1"/>
    <col min="15" max="16384" width="9.5" style="2"/>
  </cols>
  <sheetData>
    <row r="1" spans="1:11" ht="23" customHeight="1">
      <c r="A1" s="1"/>
      <c r="B1" s="1"/>
      <c r="C1" s="1"/>
      <c r="D1" s="25"/>
      <c r="E1" s="25"/>
      <c r="F1" s="25"/>
      <c r="G1" s="25"/>
      <c r="H1" s="25"/>
      <c r="I1" s="25"/>
      <c r="J1" s="108" t="s">
        <v>603</v>
      </c>
    </row>
    <row r="2" spans="1:11" ht="12" customHeight="1">
      <c r="A2" s="1"/>
      <c r="B2" s="1"/>
      <c r="C2" s="3"/>
      <c r="D2" s="3"/>
      <c r="E2" s="3"/>
      <c r="F2" s="3"/>
      <c r="G2" s="3"/>
      <c r="H2" s="3"/>
      <c r="I2" s="3"/>
      <c r="J2" s="58" t="s">
        <v>1000</v>
      </c>
    </row>
    <row r="3" spans="1:11" ht="18" customHeight="1">
      <c r="A3" s="576">
        <v>63</v>
      </c>
      <c r="B3" s="141" t="s">
        <v>118</v>
      </c>
      <c r="C3" s="141"/>
      <c r="D3" s="125"/>
      <c r="E3" s="125"/>
      <c r="F3" s="143"/>
      <c r="G3" s="143"/>
      <c r="H3" s="143"/>
      <c r="I3" s="143"/>
      <c r="J3" s="123" t="s">
        <v>579</v>
      </c>
    </row>
    <row r="4" spans="1:11" ht="18" customHeight="1">
      <c r="A4" s="577"/>
      <c r="B4" s="536" t="s">
        <v>119</v>
      </c>
      <c r="C4" s="536"/>
      <c r="D4" s="537"/>
      <c r="E4" s="156"/>
      <c r="F4" s="156"/>
      <c r="G4" s="156"/>
      <c r="H4" s="156"/>
      <c r="I4" s="156"/>
      <c r="J4" s="220" t="s">
        <v>580</v>
      </c>
    </row>
    <row r="5" spans="1:11" s="116" customFormat="1" ht="14.25" customHeight="1">
      <c r="J5" s="66"/>
    </row>
    <row r="6" spans="1:11" s="116" customFormat="1" ht="14.25" customHeight="1">
      <c r="J6" s="66"/>
    </row>
    <row r="7" spans="1:11" s="116" customFormat="1" ht="14.25" customHeight="1">
      <c r="J7" s="66"/>
      <c r="K7" s="66"/>
    </row>
    <row r="8" spans="1:11" ht="18.75" customHeight="1">
      <c r="A8" s="362" t="s">
        <v>645</v>
      </c>
      <c r="B8" s="15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361" t="s">
        <v>645</v>
      </c>
      <c r="K8" s="7"/>
    </row>
    <row r="9" spans="1:11" s="116" customFormat="1" ht="14.25" customHeight="1">
      <c r="J9" s="66"/>
      <c r="K9" s="66"/>
    </row>
    <row r="10" spans="1:11" s="116" customFormat="1" ht="14.25" customHeight="1">
      <c r="A10" s="365" t="s">
        <v>646</v>
      </c>
      <c r="B10" s="359"/>
      <c r="J10" s="366" t="s">
        <v>647</v>
      </c>
      <c r="K10" s="66"/>
    </row>
    <row r="11" spans="1:11" s="116" customFormat="1" ht="9" customHeight="1">
      <c r="A11" s="74"/>
      <c r="J11" s="35"/>
      <c r="K11" s="66"/>
    </row>
    <row r="12" spans="1:11" s="116" customFormat="1" ht="14.25" customHeight="1">
      <c r="A12" s="34" t="s">
        <v>79</v>
      </c>
      <c r="C12" s="356">
        <v>101.56</v>
      </c>
      <c r="D12" s="356">
        <v>127.73</v>
      </c>
      <c r="E12" s="356">
        <v>131.33000000000001</v>
      </c>
      <c r="F12" s="356">
        <v>141.09</v>
      </c>
      <c r="G12" s="356">
        <v>177.26</v>
      </c>
      <c r="H12" s="356">
        <v>149.38999999999999</v>
      </c>
      <c r="I12" s="356">
        <v>154.96</v>
      </c>
      <c r="J12" s="35" t="s">
        <v>363</v>
      </c>
      <c r="K12" s="66"/>
    </row>
    <row r="13" spans="1:11" s="116" customFormat="1" ht="14.25" customHeight="1">
      <c r="A13" s="34" t="s">
        <v>80</v>
      </c>
      <c r="C13" s="356">
        <v>99.33</v>
      </c>
      <c r="D13" s="356">
        <v>127.13</v>
      </c>
      <c r="E13" s="356">
        <v>131.25</v>
      </c>
      <c r="F13" s="356">
        <v>151.02000000000001</v>
      </c>
      <c r="G13" s="356">
        <v>167.34</v>
      </c>
      <c r="H13" s="356">
        <v>150.59</v>
      </c>
      <c r="I13" s="356">
        <v>155.16999999999999</v>
      </c>
      <c r="J13" s="35" t="s">
        <v>368</v>
      </c>
    </row>
    <row r="14" spans="1:11" s="116" customFormat="1" ht="14.25" customHeight="1">
      <c r="A14" s="34" t="s">
        <v>81</v>
      </c>
      <c r="C14" s="356">
        <v>98.72</v>
      </c>
      <c r="D14" s="356">
        <v>128.37</v>
      </c>
      <c r="E14" s="356">
        <v>131.36000000000001</v>
      </c>
      <c r="F14" s="356">
        <v>160</v>
      </c>
      <c r="G14" s="356">
        <v>150.19</v>
      </c>
      <c r="H14" s="356">
        <v>148.22999999999999</v>
      </c>
      <c r="I14" s="356">
        <v>153.33000000000001</v>
      </c>
      <c r="J14" s="35" t="s">
        <v>373</v>
      </c>
    </row>
    <row r="15" spans="1:11" s="116" customFormat="1" ht="14.25" customHeight="1">
      <c r="A15" s="34" t="s">
        <v>82</v>
      </c>
      <c r="C15" s="356">
        <v>100.86</v>
      </c>
      <c r="D15" s="356">
        <v>127.61</v>
      </c>
      <c r="E15" s="356">
        <v>133.11000000000001</v>
      </c>
      <c r="F15" s="356">
        <v>169.74</v>
      </c>
      <c r="G15" s="356">
        <v>150.05000000000001</v>
      </c>
      <c r="H15" s="356">
        <v>153.69999999999999</v>
      </c>
      <c r="I15" s="356">
        <v>147.07</v>
      </c>
      <c r="J15" s="35" t="s">
        <v>377</v>
      </c>
    </row>
    <row r="16" spans="1:11" s="116" customFormat="1" ht="14.25" customHeight="1">
      <c r="A16" s="252" t="s">
        <v>650</v>
      </c>
      <c r="B16" s="247"/>
      <c r="C16" s="363">
        <v>100</v>
      </c>
      <c r="D16" s="363">
        <v>127.79</v>
      </c>
      <c r="E16" s="363">
        <v>131.07</v>
      </c>
      <c r="F16" s="363">
        <v>152.35</v>
      </c>
      <c r="G16" s="363">
        <v>162.66999999999999</v>
      </c>
      <c r="H16" s="363">
        <v>149.34</v>
      </c>
      <c r="I16" s="363">
        <v>153.32</v>
      </c>
      <c r="J16" s="241" t="s">
        <v>651</v>
      </c>
    </row>
    <row r="17" spans="1:10" s="116" customFormat="1" ht="14.25" customHeight="1">
      <c r="A17" s="252"/>
      <c r="B17" s="247"/>
      <c r="C17" s="363"/>
      <c r="D17" s="363"/>
      <c r="E17" s="363"/>
      <c r="F17" s="363"/>
      <c r="G17" s="363"/>
      <c r="H17" s="363"/>
      <c r="I17" s="363"/>
      <c r="J17" s="241"/>
    </row>
    <row r="18" spans="1:10" s="116" customFormat="1" ht="14.25" customHeight="1">
      <c r="A18" s="241"/>
      <c r="C18" s="250"/>
      <c r="D18" s="250"/>
      <c r="E18" s="250"/>
      <c r="F18" s="250"/>
      <c r="G18" s="250"/>
      <c r="H18" s="250"/>
      <c r="I18" s="250"/>
      <c r="J18" s="35"/>
    </row>
    <row r="19" spans="1:10" s="116" customFormat="1" ht="14.25" customHeight="1">
      <c r="A19" s="365" t="s">
        <v>251</v>
      </c>
      <c r="B19" s="359"/>
      <c r="C19" s="250"/>
      <c r="D19" s="250"/>
      <c r="E19" s="250"/>
      <c r="F19" s="250"/>
      <c r="G19" s="250"/>
      <c r="H19" s="250"/>
      <c r="I19" s="250"/>
      <c r="J19" s="366" t="s">
        <v>252</v>
      </c>
    </row>
    <row r="20" spans="1:10" s="116" customFormat="1" ht="9" customHeight="1">
      <c r="A20" s="242"/>
      <c r="B20" s="364"/>
      <c r="C20" s="250"/>
      <c r="D20" s="250"/>
      <c r="E20" s="250"/>
      <c r="F20" s="250"/>
      <c r="G20" s="250"/>
      <c r="H20" s="250"/>
      <c r="I20" s="250"/>
      <c r="J20" s="35"/>
    </row>
    <row r="21" spans="1:10" s="116" customFormat="1" ht="14.25" customHeight="1">
      <c r="A21" s="34" t="s">
        <v>79</v>
      </c>
      <c r="B21" s="247"/>
      <c r="C21" s="356">
        <v>100.73</v>
      </c>
      <c r="D21" s="356">
        <v>107.41</v>
      </c>
      <c r="E21" s="356">
        <v>107.59</v>
      </c>
      <c r="F21" s="356">
        <v>117.01</v>
      </c>
      <c r="G21" s="356">
        <v>144.56</v>
      </c>
      <c r="H21" s="356">
        <v>139.54</v>
      </c>
      <c r="I21" s="356">
        <v>143.79</v>
      </c>
      <c r="J21" s="35" t="s">
        <v>363</v>
      </c>
    </row>
    <row r="22" spans="1:10" s="116" customFormat="1" ht="14.25" customHeight="1">
      <c r="A22" s="34" t="s">
        <v>80</v>
      </c>
      <c r="C22" s="356">
        <v>100.65</v>
      </c>
      <c r="D22" s="356">
        <v>108.13</v>
      </c>
      <c r="E22" s="356">
        <v>108.5</v>
      </c>
      <c r="F22" s="356">
        <v>124.25</v>
      </c>
      <c r="G22" s="356">
        <v>142.56</v>
      </c>
      <c r="H22" s="356">
        <v>139.46</v>
      </c>
      <c r="I22" s="356">
        <v>148.22999999999999</v>
      </c>
      <c r="J22" s="35" t="s">
        <v>368</v>
      </c>
    </row>
    <row r="23" spans="1:10" s="116" customFormat="1" ht="14.25" customHeight="1">
      <c r="A23" s="34" t="s">
        <v>81</v>
      </c>
      <c r="C23" s="356">
        <v>99.86</v>
      </c>
      <c r="D23" s="356">
        <v>107.52</v>
      </c>
      <c r="E23" s="356">
        <v>110.12</v>
      </c>
      <c r="F23" s="356">
        <v>132.09</v>
      </c>
      <c r="G23" s="356">
        <v>138.96</v>
      </c>
      <c r="H23" s="356">
        <v>142.84</v>
      </c>
      <c r="I23" s="356">
        <v>150.4</v>
      </c>
      <c r="J23" s="35" t="s">
        <v>373</v>
      </c>
    </row>
    <row r="24" spans="1:10" s="116" customFormat="1" ht="14.25" customHeight="1">
      <c r="A24" s="34" t="s">
        <v>82</v>
      </c>
      <c r="C24" s="356">
        <v>99.75</v>
      </c>
      <c r="D24" s="356">
        <v>109.87</v>
      </c>
      <c r="E24" s="356">
        <v>113.61</v>
      </c>
      <c r="F24" s="356">
        <v>143.22</v>
      </c>
      <c r="G24" s="356">
        <v>142.41999999999999</v>
      </c>
      <c r="H24" s="356">
        <v>148.76</v>
      </c>
      <c r="I24" s="356">
        <v>150.49</v>
      </c>
      <c r="J24" s="35" t="s">
        <v>377</v>
      </c>
    </row>
    <row r="25" spans="1:10" s="116" customFormat="1" ht="14.25" customHeight="1">
      <c r="A25" s="252" t="s">
        <v>650</v>
      </c>
      <c r="B25" s="247"/>
      <c r="C25" s="363">
        <v>100</v>
      </c>
      <c r="D25" s="363">
        <v>107.78</v>
      </c>
      <c r="E25" s="363">
        <v>109.24</v>
      </c>
      <c r="F25" s="363">
        <v>126.02</v>
      </c>
      <c r="G25" s="363">
        <v>142.57</v>
      </c>
      <c r="H25" s="363">
        <v>142.21</v>
      </c>
      <c r="I25" s="363">
        <v>149.03</v>
      </c>
      <c r="J25" s="241" t="s">
        <v>651</v>
      </c>
    </row>
    <row r="26" spans="1:10" s="116" customFormat="1" ht="14.25" customHeight="1">
      <c r="A26" s="252"/>
      <c r="B26" s="247"/>
      <c r="C26" s="363"/>
      <c r="D26" s="363"/>
      <c r="E26" s="363"/>
      <c r="F26" s="363"/>
      <c r="G26" s="363"/>
      <c r="H26" s="363"/>
      <c r="I26" s="363"/>
      <c r="J26" s="241"/>
    </row>
    <row r="27" spans="1:10" s="116" customFormat="1" ht="14.25" customHeight="1">
      <c r="A27" s="74"/>
      <c r="C27" s="250"/>
      <c r="D27" s="250"/>
      <c r="E27" s="250"/>
      <c r="F27" s="250"/>
      <c r="G27" s="250"/>
      <c r="H27" s="250"/>
      <c r="I27" s="250"/>
      <c r="J27" s="35"/>
    </row>
    <row r="28" spans="1:10" s="116" customFormat="1" ht="14.25" customHeight="1">
      <c r="A28" s="365" t="s">
        <v>648</v>
      </c>
      <c r="B28" s="359"/>
      <c r="C28" s="250"/>
      <c r="D28" s="250"/>
      <c r="E28" s="250"/>
      <c r="F28" s="250"/>
      <c r="G28" s="250"/>
      <c r="H28" s="250"/>
      <c r="I28" s="250"/>
      <c r="J28" s="366" t="s">
        <v>649</v>
      </c>
    </row>
    <row r="29" spans="1:10" s="116" customFormat="1" ht="9" customHeight="1">
      <c r="A29" s="242"/>
      <c r="B29" s="364"/>
      <c r="C29" s="250"/>
      <c r="D29" s="250"/>
      <c r="E29" s="250"/>
      <c r="F29" s="250"/>
      <c r="G29" s="250"/>
      <c r="H29" s="250"/>
      <c r="I29" s="250"/>
      <c r="J29" s="35"/>
    </row>
    <row r="30" spans="1:10" s="116" customFormat="1" ht="14.25" customHeight="1">
      <c r="A30" s="34" t="s">
        <v>79</v>
      </c>
      <c r="B30" s="247"/>
      <c r="C30" s="356">
        <v>101.69</v>
      </c>
      <c r="D30" s="356">
        <v>109.55</v>
      </c>
      <c r="E30" s="356">
        <v>109.07</v>
      </c>
      <c r="F30" s="356">
        <v>116.81</v>
      </c>
      <c r="G30" s="356">
        <v>151.32</v>
      </c>
      <c r="H30" s="356">
        <v>145.27000000000001</v>
      </c>
      <c r="I30" s="356">
        <v>150.66</v>
      </c>
      <c r="J30" s="35" t="s">
        <v>363</v>
      </c>
    </row>
    <row r="31" spans="1:10" s="116" customFormat="1" ht="14.25" customHeight="1">
      <c r="A31" s="34" t="s">
        <v>80</v>
      </c>
      <c r="C31" s="356">
        <v>100.6</v>
      </c>
      <c r="D31" s="356">
        <v>110.77</v>
      </c>
      <c r="E31" s="356">
        <v>109.93</v>
      </c>
      <c r="F31" s="356">
        <v>127.57</v>
      </c>
      <c r="G31" s="356">
        <v>151.97</v>
      </c>
      <c r="H31" s="356">
        <v>146.24</v>
      </c>
      <c r="I31" s="356">
        <v>151.72</v>
      </c>
      <c r="J31" s="35" t="s">
        <v>368</v>
      </c>
    </row>
    <row r="32" spans="1:10" s="116" customFormat="1" ht="14.25" customHeight="1">
      <c r="A32" s="34" t="s">
        <v>81</v>
      </c>
      <c r="C32" s="356">
        <v>98.58</v>
      </c>
      <c r="D32" s="356">
        <v>110.77</v>
      </c>
      <c r="E32" s="356">
        <v>110.5</v>
      </c>
      <c r="F32" s="356">
        <v>134.16999999999999</v>
      </c>
      <c r="G32" s="356">
        <v>145.96</v>
      </c>
      <c r="H32" s="356">
        <v>147.03</v>
      </c>
      <c r="I32" s="356">
        <v>151.58000000000001</v>
      </c>
      <c r="J32" s="35" t="s">
        <v>373</v>
      </c>
    </row>
    <row r="33" spans="1:10" s="116" customFormat="1" ht="14.25" customHeight="1">
      <c r="A33" s="34" t="s">
        <v>82</v>
      </c>
      <c r="C33" s="356">
        <v>97.75</v>
      </c>
      <c r="D33" s="356">
        <v>109.59</v>
      </c>
      <c r="E33" s="356">
        <v>112.21</v>
      </c>
      <c r="F33" s="356">
        <v>147.88</v>
      </c>
      <c r="G33" s="356">
        <v>142.91999999999999</v>
      </c>
      <c r="H33" s="356">
        <v>146.74</v>
      </c>
      <c r="I33" s="356">
        <v>149.68</v>
      </c>
      <c r="J33" s="35" t="s">
        <v>377</v>
      </c>
    </row>
    <row r="34" spans="1:10" s="116" customFormat="1" ht="14.25" customHeight="1">
      <c r="A34" s="252" t="s">
        <v>650</v>
      </c>
      <c r="B34" s="247"/>
      <c r="C34" s="363">
        <v>100</v>
      </c>
      <c r="D34" s="363">
        <v>110.41</v>
      </c>
      <c r="E34" s="363">
        <v>110.38</v>
      </c>
      <c r="F34" s="363">
        <v>128.61000000000001</v>
      </c>
      <c r="G34" s="363">
        <v>148.34</v>
      </c>
      <c r="H34" s="363">
        <v>145.74</v>
      </c>
      <c r="I34" s="363">
        <v>150.80000000000001</v>
      </c>
      <c r="J34" s="241" t="s">
        <v>651</v>
      </c>
    </row>
    <row r="35" spans="1:10" s="116" customFormat="1" ht="14.25" customHeight="1">
      <c r="A35" s="252"/>
      <c r="B35" s="247"/>
      <c r="C35" s="363"/>
      <c r="D35" s="363"/>
      <c r="E35" s="363"/>
      <c r="F35" s="363"/>
      <c r="G35" s="363"/>
      <c r="H35" s="363"/>
      <c r="I35" s="363"/>
      <c r="J35" s="241"/>
    </row>
    <row r="36" spans="1:10" s="116" customFormat="1" ht="14.25" customHeight="1">
      <c r="A36" s="74"/>
      <c r="C36" s="250"/>
      <c r="D36" s="250"/>
      <c r="E36" s="250"/>
      <c r="F36" s="250"/>
      <c r="G36" s="250"/>
      <c r="H36" s="250"/>
      <c r="I36" s="250"/>
      <c r="J36" s="35"/>
    </row>
    <row r="37" spans="1:10" s="116" customFormat="1" ht="14.25" customHeight="1">
      <c r="A37" s="365" t="s">
        <v>68</v>
      </c>
      <c r="B37" s="359"/>
      <c r="C37" s="250"/>
      <c r="D37" s="250"/>
      <c r="E37" s="250"/>
      <c r="F37" s="250"/>
      <c r="G37" s="250"/>
      <c r="H37" s="250"/>
      <c r="I37" s="250"/>
      <c r="J37" s="366" t="s">
        <v>69</v>
      </c>
    </row>
    <row r="38" spans="1:10" s="116" customFormat="1" ht="9" customHeight="1">
      <c r="A38" s="242"/>
      <c r="B38" s="364"/>
      <c r="C38" s="250"/>
      <c r="D38" s="250"/>
      <c r="E38" s="250"/>
      <c r="F38" s="250"/>
      <c r="G38" s="250"/>
      <c r="H38" s="250"/>
      <c r="I38" s="250"/>
      <c r="J38" s="35"/>
    </row>
    <row r="39" spans="1:10" s="116" customFormat="1" ht="14.25" customHeight="1">
      <c r="A39" s="34" t="s">
        <v>79</v>
      </c>
      <c r="B39" s="247"/>
      <c r="C39" s="356">
        <v>101.74</v>
      </c>
      <c r="D39" s="356">
        <v>161.44999999999999</v>
      </c>
      <c r="E39" s="356">
        <v>157.22999999999999</v>
      </c>
      <c r="F39" s="356">
        <v>178.38</v>
      </c>
      <c r="G39" s="356">
        <v>214.31</v>
      </c>
      <c r="H39" s="356">
        <v>206.5</v>
      </c>
      <c r="I39" s="356">
        <v>240.66</v>
      </c>
      <c r="J39" s="35" t="s">
        <v>363</v>
      </c>
    </row>
    <row r="40" spans="1:10" s="116" customFormat="1" ht="14.25" customHeight="1">
      <c r="A40" s="34" t="s">
        <v>80</v>
      </c>
      <c r="C40" s="356">
        <v>103.27</v>
      </c>
      <c r="D40" s="356">
        <v>158.96</v>
      </c>
      <c r="E40" s="356">
        <v>160.1</v>
      </c>
      <c r="F40" s="356">
        <v>201.14</v>
      </c>
      <c r="G40" s="356">
        <v>205.68</v>
      </c>
      <c r="H40" s="356">
        <v>200.84</v>
      </c>
      <c r="I40" s="356">
        <v>233.32</v>
      </c>
      <c r="J40" s="35" t="s">
        <v>368</v>
      </c>
    </row>
    <row r="41" spans="1:10" s="116" customFormat="1" ht="14.25" customHeight="1">
      <c r="A41" s="34" t="s">
        <v>81</v>
      </c>
      <c r="C41" s="356">
        <v>98.75</v>
      </c>
      <c r="D41" s="356">
        <v>161.65</v>
      </c>
      <c r="E41" s="356">
        <v>157.69999999999999</v>
      </c>
      <c r="F41" s="356">
        <v>213.6</v>
      </c>
      <c r="G41" s="356">
        <v>200.29</v>
      </c>
      <c r="H41" s="356">
        <v>211.75</v>
      </c>
      <c r="I41" s="356">
        <v>229.37</v>
      </c>
      <c r="J41" s="35" t="s">
        <v>373</v>
      </c>
    </row>
    <row r="42" spans="1:10" s="116" customFormat="1" ht="14.25" customHeight="1">
      <c r="A42" s="34" t="s">
        <v>82</v>
      </c>
      <c r="C42" s="356">
        <v>95.43</v>
      </c>
      <c r="D42" s="356">
        <v>157.32</v>
      </c>
      <c r="E42" s="356">
        <v>157</v>
      </c>
      <c r="F42" s="356">
        <v>214.66</v>
      </c>
      <c r="G42" s="356">
        <v>190.5</v>
      </c>
      <c r="H42" s="356">
        <v>213.23</v>
      </c>
      <c r="I42" s="356">
        <v>217.97</v>
      </c>
      <c r="J42" s="35" t="s">
        <v>377</v>
      </c>
    </row>
    <row r="43" spans="1:10" s="116" customFormat="1" ht="14.25" customHeight="1">
      <c r="A43" s="252" t="s">
        <v>650</v>
      </c>
      <c r="B43" s="247"/>
      <c r="C43" s="363">
        <v>100</v>
      </c>
      <c r="D43" s="363">
        <v>158.75</v>
      </c>
      <c r="E43" s="363">
        <v>158.18</v>
      </c>
      <c r="F43" s="363">
        <v>197.76</v>
      </c>
      <c r="G43" s="363">
        <v>203.69</v>
      </c>
      <c r="H43" s="363">
        <v>207.55</v>
      </c>
      <c r="I43" s="363">
        <v>230.8</v>
      </c>
      <c r="J43" s="241" t="s">
        <v>651</v>
      </c>
    </row>
    <row r="44" spans="1:10" s="116" customFormat="1" ht="14.25" customHeight="1">
      <c r="A44" s="247"/>
      <c r="B44" s="247"/>
      <c r="C44" s="113"/>
      <c r="D44" s="113"/>
      <c r="E44" s="113"/>
      <c r="F44" s="113"/>
      <c r="G44" s="113"/>
      <c r="H44" s="113"/>
      <c r="I44" s="113"/>
      <c r="J44" s="233"/>
    </row>
    <row r="45" spans="1:10" s="116" customFormat="1" ht="14.25" customHeight="1">
      <c r="C45" s="110"/>
      <c r="D45" s="110"/>
      <c r="E45" s="110"/>
      <c r="F45" s="110"/>
      <c r="G45" s="110"/>
      <c r="H45" s="110"/>
      <c r="I45" s="110"/>
      <c r="J45" s="66"/>
    </row>
    <row r="46" spans="1:10" s="116" customFormat="1" ht="14.25" customHeight="1">
      <c r="C46" s="110"/>
      <c r="D46" s="110"/>
      <c r="E46" s="110"/>
      <c r="F46" s="110"/>
      <c r="G46" s="110"/>
      <c r="H46" s="110"/>
      <c r="I46" s="110"/>
      <c r="J46" s="66"/>
    </row>
    <row r="47" spans="1:10" s="116" customFormat="1" ht="14.25" customHeight="1">
      <c r="C47" s="110"/>
      <c r="D47" s="110"/>
      <c r="E47" s="110"/>
      <c r="F47" s="110"/>
      <c r="G47" s="110"/>
      <c r="H47" s="110"/>
      <c r="I47" s="110"/>
      <c r="J47" s="66"/>
    </row>
    <row r="48" spans="1:10" s="116" customFormat="1" ht="14.25" customHeight="1">
      <c r="J48" s="66"/>
    </row>
    <row r="49" spans="1:10" s="116" customFormat="1" ht="14.25" customHeight="1">
      <c r="J49" s="66"/>
    </row>
    <row r="50" spans="1:10" s="116" customFormat="1" ht="14.25" customHeight="1">
      <c r="J50" s="66"/>
    </row>
    <row r="51" spans="1:10" s="116" customFormat="1" ht="14.25" customHeight="1">
      <c r="J51" s="66"/>
    </row>
    <row r="52" spans="1:10" s="20" customFormat="1" ht="12" customHeight="1">
      <c r="A52" s="4"/>
      <c r="B52" s="367" t="s">
        <v>83</v>
      </c>
      <c r="J52" s="23"/>
    </row>
    <row r="53" spans="1:10" s="20" customFormat="1" ht="12" customHeight="1">
      <c r="A53" s="4"/>
      <c r="B53" s="56" t="s">
        <v>73</v>
      </c>
      <c r="J53" s="23"/>
    </row>
    <row r="54" spans="1:10" s="20" customFormat="1" ht="12" customHeight="1">
      <c r="A54" s="4"/>
      <c r="J54" s="23"/>
    </row>
    <row r="55" spans="1:10" s="20" customFormat="1" ht="12" customHeight="1">
      <c r="A55" s="4"/>
      <c r="J55" s="23"/>
    </row>
  </sheetData>
  <mergeCells count="1">
    <mergeCell ref="A3:A4"/>
  </mergeCells>
  <hyperlinks>
    <hyperlink ref="J3" location="'Inhoudsopgave Zuivel in cijfers'!A1" display="Terug naar inhoudsopgave" xr:uid="{17508B4D-A8AC-4260-813F-CA90495B4BE6}"/>
    <hyperlink ref="J4" location="'Inhoudsopgave Zuivel in cijfers'!A1" display="Back to table of contents" xr:uid="{9368126F-2972-4BFF-9178-01DD14A31428}"/>
  </hyperlinks>
  <printOptions horizontalCentered="1"/>
  <pageMargins left="0.39370078740157483" right="0.39370078740157483" top="0.39370078740157483" bottom="0.39370078740157483" header="0" footer="0"/>
  <pageSetup paperSize="9" fitToWidth="0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BBD25B"/>
  </sheetPr>
  <dimension ref="A1:J52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22.5" style="2" customWidth="1"/>
    <col min="3" max="8" width="12.5" style="2" customWidth="1"/>
    <col min="9" max="9" width="31" style="13" customWidth="1"/>
    <col min="10" max="10" width="9.75" style="2" customWidth="1"/>
    <col min="11" max="12" width="9.5" style="2"/>
    <col min="13" max="13" width="4.5" style="2" customWidth="1"/>
    <col min="14" max="16384" width="9.5" style="2"/>
  </cols>
  <sheetData>
    <row r="1" spans="1:10" ht="23" customHeight="1">
      <c r="A1" s="1"/>
      <c r="B1" s="1"/>
      <c r="C1" s="25"/>
      <c r="D1" s="25"/>
      <c r="E1" s="25"/>
      <c r="F1" s="25"/>
      <c r="G1" s="25"/>
      <c r="H1" s="25"/>
      <c r="I1" s="108" t="s">
        <v>603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58" t="s">
        <v>1000</v>
      </c>
      <c r="J2" s="121"/>
    </row>
    <row r="3" spans="1:10" ht="30" customHeight="1">
      <c r="A3" s="576">
        <v>64</v>
      </c>
      <c r="B3" s="584" t="s">
        <v>870</v>
      </c>
      <c r="C3" s="584"/>
      <c r="D3" s="584"/>
      <c r="E3" s="584"/>
      <c r="F3" s="584"/>
      <c r="G3" s="616"/>
      <c r="H3" s="616"/>
      <c r="I3" s="123" t="s">
        <v>579</v>
      </c>
    </row>
    <row r="4" spans="1:10" ht="18" customHeight="1">
      <c r="A4" s="577"/>
      <c r="B4" s="488" t="s">
        <v>871</v>
      </c>
      <c r="C4" s="272"/>
      <c r="D4" s="272"/>
      <c r="E4" s="272"/>
      <c r="I4" s="220" t="s">
        <v>580</v>
      </c>
    </row>
    <row r="5" spans="1:10" ht="18" customHeight="1">
      <c r="A5" s="334"/>
      <c r="B5" s="334"/>
      <c r="C5" s="272"/>
      <c r="D5" s="272"/>
      <c r="E5" s="272"/>
      <c r="I5" s="220"/>
    </row>
    <row r="6" spans="1:10" ht="18" customHeight="1">
      <c r="A6" s="334"/>
      <c r="B6" s="334"/>
      <c r="C6" s="272"/>
      <c r="D6" s="272"/>
      <c r="E6" s="272"/>
      <c r="I6" s="220"/>
    </row>
    <row r="8" spans="1:10" ht="14.5" customHeight="1">
      <c r="A8" s="360" t="s">
        <v>115</v>
      </c>
      <c r="I8" s="269" t="s">
        <v>116</v>
      </c>
    </row>
    <row r="9" spans="1:10" ht="14.25" customHeight="1">
      <c r="J9" s="7"/>
    </row>
    <row r="10" spans="1:10" ht="18.75" customHeight="1">
      <c r="A10" s="33" t="s">
        <v>886</v>
      </c>
      <c r="B10" s="144"/>
      <c r="C10" s="109">
        <v>2015</v>
      </c>
      <c r="D10" s="109">
        <v>2020</v>
      </c>
      <c r="E10" s="109">
        <v>2021</v>
      </c>
      <c r="F10" s="109">
        <v>2022</v>
      </c>
      <c r="G10" s="109">
        <v>2023</v>
      </c>
      <c r="H10" s="109" t="s">
        <v>1023</v>
      </c>
      <c r="I10" s="243" t="s">
        <v>886</v>
      </c>
      <c r="J10" s="7"/>
    </row>
    <row r="11" spans="1:10" s="116" customFormat="1" ht="14.5" customHeight="1">
      <c r="A11" s="596"/>
      <c r="B11" s="596"/>
      <c r="I11" s="66"/>
      <c r="J11" s="66"/>
    </row>
    <row r="12" spans="1:10" s="116" customFormat="1" ht="14.5" customHeight="1">
      <c r="A12" s="74" t="s">
        <v>91</v>
      </c>
      <c r="C12" s="451">
        <v>835057.10100000002</v>
      </c>
      <c r="D12" s="451">
        <v>758669.1612747882</v>
      </c>
      <c r="E12" s="451">
        <v>781529.17</v>
      </c>
      <c r="F12" s="451">
        <v>734082.72399999993</v>
      </c>
      <c r="G12" s="451">
        <v>698823.72900000005</v>
      </c>
      <c r="H12" s="451">
        <v>669252.28300000005</v>
      </c>
      <c r="I12" s="35" t="s">
        <v>114</v>
      </c>
      <c r="J12" s="66"/>
    </row>
    <row r="13" spans="1:10" s="116" customFormat="1" ht="14.5" customHeight="1">
      <c r="A13" s="74" t="s">
        <v>887</v>
      </c>
      <c r="C13" s="451">
        <v>782672.84237999993</v>
      </c>
      <c r="D13" s="290" t="s">
        <v>62</v>
      </c>
      <c r="E13" s="290" t="s">
        <v>62</v>
      </c>
      <c r="F13" s="290" t="s">
        <v>62</v>
      </c>
      <c r="G13" s="290" t="s">
        <v>62</v>
      </c>
      <c r="H13" s="290" t="s">
        <v>62</v>
      </c>
      <c r="I13" s="35" t="s">
        <v>889</v>
      </c>
      <c r="J13" s="66"/>
    </row>
    <row r="14" spans="1:10" s="116" customFormat="1" ht="14.5" customHeight="1">
      <c r="A14" s="74" t="s">
        <v>86</v>
      </c>
      <c r="C14" s="451">
        <v>24282.638010967741</v>
      </c>
      <c r="D14" s="290" t="s">
        <v>62</v>
      </c>
      <c r="E14" s="290" t="s">
        <v>62</v>
      </c>
      <c r="F14" s="290" t="s">
        <v>62</v>
      </c>
      <c r="G14" s="290" t="s">
        <v>62</v>
      </c>
      <c r="H14" s="290" t="s">
        <v>62</v>
      </c>
      <c r="I14" s="35" t="s">
        <v>78</v>
      </c>
      <c r="J14" s="66"/>
    </row>
    <row r="15" spans="1:10" s="116" customFormat="1" ht="14.5" customHeight="1">
      <c r="A15" s="74" t="s">
        <v>68</v>
      </c>
      <c r="C15" s="451">
        <v>65690.506999999983</v>
      </c>
      <c r="D15" s="451">
        <v>31688.804000000004</v>
      </c>
      <c r="E15" s="451">
        <v>31848.78899999999</v>
      </c>
      <c r="F15" s="451">
        <v>34520.121000000014</v>
      </c>
      <c r="G15" s="451">
        <v>34863.616162250481</v>
      </c>
      <c r="H15" s="451">
        <v>35090.554845878163</v>
      </c>
      <c r="I15" s="35" t="s">
        <v>69</v>
      </c>
    </row>
    <row r="16" spans="1:10" s="116" customFormat="1" ht="14.5" customHeight="1">
      <c r="A16" s="74" t="s">
        <v>888</v>
      </c>
      <c r="C16" s="451">
        <v>394589.44300000009</v>
      </c>
      <c r="D16" s="451">
        <v>467151.55266968138</v>
      </c>
      <c r="E16" s="451">
        <v>432545.36617523874</v>
      </c>
      <c r="F16" s="451">
        <v>431782.11949288804</v>
      </c>
      <c r="G16" s="451">
        <v>466518.20597556006</v>
      </c>
      <c r="H16" s="451">
        <v>443097.33500000002</v>
      </c>
      <c r="I16" s="35" t="s">
        <v>890</v>
      </c>
    </row>
    <row r="17" spans="1:9" s="116" customFormat="1" ht="14.5" customHeight="1">
      <c r="A17" s="34"/>
      <c r="B17" s="65"/>
      <c r="C17" s="504"/>
      <c r="D17" s="504"/>
      <c r="E17" s="504"/>
      <c r="F17" s="504"/>
      <c r="G17" s="504"/>
      <c r="H17" s="504"/>
      <c r="I17" s="35"/>
    </row>
    <row r="18" spans="1:9" s="116" customFormat="1" ht="14.5" customHeight="1">
      <c r="A18" s="295" t="s">
        <v>868</v>
      </c>
      <c r="C18" s="504"/>
      <c r="D18" s="504"/>
      <c r="E18" s="504"/>
      <c r="F18" s="504"/>
      <c r="G18" s="504"/>
      <c r="H18" s="504"/>
      <c r="I18" s="296" t="s">
        <v>868</v>
      </c>
    </row>
    <row r="19" spans="1:9" s="116" customFormat="1" ht="9" customHeight="1">
      <c r="A19" s="295"/>
      <c r="C19" s="504"/>
      <c r="D19" s="504"/>
      <c r="E19" s="504"/>
      <c r="F19" s="504"/>
      <c r="G19" s="504"/>
      <c r="H19" s="504"/>
      <c r="I19" s="296"/>
    </row>
    <row r="20" spans="1:9" s="116" customFormat="1" ht="14.5" customHeight="1">
      <c r="A20" s="74" t="s">
        <v>87</v>
      </c>
      <c r="C20" s="451">
        <v>16939.922999999999</v>
      </c>
      <c r="D20" s="451">
        <v>17441.5</v>
      </c>
      <c r="E20" s="451">
        <v>17533.0435</v>
      </c>
      <c r="F20" s="451">
        <v>17700.981500000002</v>
      </c>
      <c r="G20" s="451">
        <v>17877.1165</v>
      </c>
      <c r="H20" s="451">
        <v>17993.484499999999</v>
      </c>
      <c r="I20" s="35" t="s">
        <v>92</v>
      </c>
    </row>
    <row r="21" spans="1:9" s="116" customFormat="1" ht="14.5" customHeight="1">
      <c r="A21" s="33"/>
      <c r="B21" s="65"/>
      <c r="C21" s="230"/>
      <c r="I21" s="66"/>
    </row>
    <row r="22" spans="1:9" s="116" customFormat="1" ht="14.5" customHeight="1">
      <c r="A22" s="65"/>
      <c r="B22" s="65"/>
      <c r="C22" s="230"/>
      <c r="I22" s="66"/>
    </row>
    <row r="23" spans="1:9" ht="14.5" customHeight="1">
      <c r="A23" s="360" t="s">
        <v>117</v>
      </c>
      <c r="B23" s="24"/>
      <c r="I23" s="269" t="s">
        <v>121</v>
      </c>
    </row>
    <row r="24" spans="1:9" s="116" customFormat="1" ht="14.25" customHeight="1">
      <c r="A24" s="357"/>
      <c r="I24" s="358"/>
    </row>
    <row r="25" spans="1:9" ht="18.75" customHeight="1">
      <c r="A25" s="256" t="s">
        <v>112</v>
      </c>
      <c r="B25" s="146"/>
      <c r="C25" s="109">
        <v>2015</v>
      </c>
      <c r="D25" s="109">
        <v>2020</v>
      </c>
      <c r="E25" s="109">
        <v>2021</v>
      </c>
      <c r="F25" s="109">
        <v>2022</v>
      </c>
      <c r="G25" s="109">
        <v>2023</v>
      </c>
      <c r="H25" s="109" t="s">
        <v>1023</v>
      </c>
      <c r="I25" s="354" t="s">
        <v>112</v>
      </c>
    </row>
    <row r="26" spans="1:9" s="116" customFormat="1" ht="14.25" customHeight="1">
      <c r="A26" s="357"/>
      <c r="I26" s="66"/>
    </row>
    <row r="27" spans="1:9" s="116" customFormat="1" ht="14.5" customHeight="1">
      <c r="A27" s="74" t="s">
        <v>91</v>
      </c>
      <c r="C27" s="504">
        <v>49.295212321803355</v>
      </c>
      <c r="D27" s="504">
        <v>43.497930870325845</v>
      </c>
      <c r="E27" s="504">
        <v>44.574643871727119</v>
      </c>
      <c r="F27" s="504">
        <v>41.471300560367226</v>
      </c>
      <c r="G27" s="504">
        <v>39.090405267538536</v>
      </c>
      <c r="H27" s="504">
        <v>37.19414563643857</v>
      </c>
      <c r="I27" s="35" t="s">
        <v>114</v>
      </c>
    </row>
    <row r="28" spans="1:9" s="116" customFormat="1" ht="14.5" customHeight="1">
      <c r="A28" s="74" t="s">
        <v>887</v>
      </c>
      <c r="C28" s="504">
        <v>46.202857142857141</v>
      </c>
      <c r="D28" s="290" t="s">
        <v>62</v>
      </c>
      <c r="E28" s="290" t="s">
        <v>62</v>
      </c>
      <c r="F28" s="290" t="s">
        <v>62</v>
      </c>
      <c r="G28" s="290" t="s">
        <v>62</v>
      </c>
      <c r="H28" s="290" t="s">
        <v>62</v>
      </c>
      <c r="I28" s="35" t="s">
        <v>889</v>
      </c>
    </row>
    <row r="29" spans="1:9" s="116" customFormat="1" ht="14.5" customHeight="1">
      <c r="A29" s="74" t="s">
        <v>86</v>
      </c>
      <c r="C29" s="504">
        <v>1.4334562211981567</v>
      </c>
      <c r="D29" s="290" t="s">
        <v>62</v>
      </c>
      <c r="E29" s="290" t="s">
        <v>62</v>
      </c>
      <c r="F29" s="290" t="s">
        <v>62</v>
      </c>
      <c r="G29" s="290" t="s">
        <v>62</v>
      </c>
      <c r="H29" s="290" t="s">
        <v>62</v>
      </c>
      <c r="I29" s="35" t="s">
        <v>78</v>
      </c>
    </row>
    <row r="30" spans="1:9" s="116" customFormat="1" ht="14.5" customHeight="1">
      <c r="A30" s="74" t="s">
        <v>68</v>
      </c>
      <c r="C30" s="504">
        <v>3.8778515699274423</v>
      </c>
      <c r="D30" s="504">
        <v>1.8168623111544306</v>
      </c>
      <c r="E30" s="504">
        <v>1.816500883032657</v>
      </c>
      <c r="F30" s="504">
        <v>1.9501811806311427</v>
      </c>
      <c r="G30" s="504">
        <v>1.9501811806311427</v>
      </c>
      <c r="H30" s="504">
        <v>1.9501811806311427</v>
      </c>
      <c r="I30" s="35" t="s">
        <v>69</v>
      </c>
    </row>
    <row r="31" spans="1:9" s="116" customFormat="1" ht="14.5" customHeight="1">
      <c r="A31" s="74" t="s">
        <v>888</v>
      </c>
      <c r="C31" s="504">
        <v>23.293461428366594</v>
      </c>
      <c r="D31" s="504">
        <v>26.783909220518957</v>
      </c>
      <c r="E31" s="504">
        <v>24.6702956149763</v>
      </c>
      <c r="F31" s="504">
        <v>24.39311738125301</v>
      </c>
      <c r="G31" s="504">
        <v>26.095830721669238</v>
      </c>
      <c r="H31" s="504">
        <v>24.625432333576082</v>
      </c>
      <c r="I31" s="35" t="s">
        <v>890</v>
      </c>
    </row>
    <row r="32" spans="1:9" s="116" customFormat="1" ht="14.5" customHeight="1">
      <c r="A32" s="65"/>
      <c r="B32" s="65"/>
      <c r="I32" s="66"/>
    </row>
    <row r="33" spans="1:9" s="116" customFormat="1" ht="14.5" customHeight="1">
      <c r="A33" s="65"/>
      <c r="B33" s="65"/>
      <c r="I33" s="66"/>
    </row>
    <row r="34" spans="1:9" s="116" customFormat="1" ht="14.5" customHeight="1">
      <c r="A34" s="65"/>
      <c r="B34" s="65"/>
      <c r="I34" s="66"/>
    </row>
    <row r="35" spans="1:9" s="116" customFormat="1" ht="14.5" customHeight="1">
      <c r="A35" s="65"/>
      <c r="B35" s="65"/>
      <c r="I35" s="66"/>
    </row>
    <row r="36" spans="1:9" s="116" customFormat="1" ht="14.5" customHeight="1">
      <c r="A36" s="65"/>
      <c r="B36" s="65"/>
      <c r="I36" s="66"/>
    </row>
    <row r="37" spans="1:9" s="116" customFormat="1" ht="14.5" customHeight="1">
      <c r="A37" s="65"/>
      <c r="B37" s="65"/>
      <c r="I37" s="66"/>
    </row>
    <row r="38" spans="1:9" s="116" customFormat="1" ht="14" customHeight="1">
      <c r="A38" s="65"/>
      <c r="B38" s="65"/>
      <c r="I38" s="66"/>
    </row>
    <row r="39" spans="1:9" s="116" customFormat="1" ht="14.5" customHeight="1">
      <c r="A39" s="65"/>
      <c r="B39" s="65"/>
      <c r="I39" s="66"/>
    </row>
    <row r="40" spans="1:9" s="116" customFormat="1" ht="14" customHeight="1">
      <c r="A40" s="65"/>
      <c r="B40" s="65"/>
      <c r="I40" s="66"/>
    </row>
    <row r="41" spans="1:9" s="116" customFormat="1" ht="14.5" customHeight="1">
      <c r="A41" s="65"/>
      <c r="B41" s="65"/>
      <c r="I41" s="66"/>
    </row>
    <row r="42" spans="1:9" s="116" customFormat="1" ht="14.5" customHeight="1">
      <c r="A42" s="65"/>
      <c r="B42" s="65"/>
      <c r="I42" s="66"/>
    </row>
    <row r="43" spans="1:9" s="116" customFormat="1" ht="14.5" customHeight="1">
      <c r="A43" s="65"/>
      <c r="B43" s="65"/>
      <c r="I43" s="66"/>
    </row>
    <row r="44" spans="1:9" s="116" customFormat="1" ht="14.5" customHeight="1">
      <c r="A44" s="65"/>
      <c r="B44" s="65"/>
      <c r="I44" s="66"/>
    </row>
    <row r="45" spans="1:9" s="116" customFormat="1" ht="14.5" customHeight="1">
      <c r="A45" s="65"/>
      <c r="B45" s="65"/>
      <c r="I45" s="66"/>
    </row>
    <row r="46" spans="1:9" s="116" customFormat="1" ht="14.5" customHeight="1">
      <c r="A46" s="65"/>
      <c r="B46" s="65"/>
      <c r="I46" s="66"/>
    </row>
    <row r="47" spans="1:9" s="116" customFormat="1" ht="14.5" customHeight="1">
      <c r="A47" s="65"/>
      <c r="B47" s="65"/>
      <c r="I47" s="66"/>
    </row>
    <row r="48" spans="1:9" s="116" customFormat="1" ht="12" customHeight="1">
      <c r="A48" s="65"/>
      <c r="B48" s="65"/>
      <c r="I48" s="66"/>
    </row>
    <row r="49" spans="1:2" ht="12" customHeight="1">
      <c r="A49" s="572"/>
      <c r="B49" s="56" t="s">
        <v>604</v>
      </c>
    </row>
    <row r="50" spans="1:2" ht="12" customHeight="1">
      <c r="A50" s="574"/>
      <c r="B50" s="56" t="s">
        <v>987</v>
      </c>
    </row>
    <row r="51" spans="1:2" ht="12" customHeight="1">
      <c r="A51" s="4"/>
      <c r="B51" s="56" t="s">
        <v>988</v>
      </c>
    </row>
    <row r="52" spans="1:2" ht="12" customHeight="1">
      <c r="A52" s="4"/>
      <c r="B52" s="239" t="s">
        <v>113</v>
      </c>
    </row>
  </sheetData>
  <mergeCells count="4">
    <mergeCell ref="A3:A4"/>
    <mergeCell ref="A11:B11"/>
    <mergeCell ref="A49:A50"/>
    <mergeCell ref="B3:H3"/>
  </mergeCells>
  <hyperlinks>
    <hyperlink ref="I3" location="'Inhoudsopgave Zuivel in cijfers'!A1" display="Terug naar inhoudsopgave" xr:uid="{748B7E83-4B05-42F5-8EAF-BE1F290299C1}"/>
    <hyperlink ref="I4" location="'Inhoudsopgave Zuivel in cijfers'!A1" display="Back to table of contents" xr:uid="{B67D6328-1CBD-463A-A676-75006CA9CC3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BBD25B"/>
  </sheetPr>
  <dimension ref="A1:M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1" width="9.5" style="2" customWidth="1"/>
    <col min="12" max="12" width="9.75" style="2" customWidth="1"/>
    <col min="13" max="14" width="9.5" style="2"/>
    <col min="15" max="15" width="4.5" style="2" customWidth="1"/>
    <col min="16" max="16384" width="9.5" style="2"/>
  </cols>
  <sheetData>
    <row r="1" spans="1:12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1000</v>
      </c>
    </row>
    <row r="3" spans="1:12" ht="18" customHeight="1">
      <c r="A3" s="576">
        <v>65</v>
      </c>
      <c r="B3" s="106" t="s">
        <v>632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2" ht="18" customHeight="1">
      <c r="A4" s="577"/>
      <c r="B4" s="333" t="s">
        <v>633</v>
      </c>
      <c r="C4" s="151"/>
      <c r="D4" s="151"/>
      <c r="E4" s="151"/>
      <c r="F4" s="151"/>
      <c r="G4" s="151"/>
      <c r="H4" s="151"/>
      <c r="I4" s="151"/>
      <c r="J4" s="220" t="s">
        <v>580</v>
      </c>
    </row>
    <row r="5" spans="1:12" s="116" customFormat="1" ht="14.25" customHeight="1">
      <c r="J5" s="350"/>
    </row>
    <row r="6" spans="1:12" s="116" customFormat="1" ht="14.25" customHeight="1">
      <c r="J6" s="351"/>
    </row>
    <row r="7" spans="1:12" s="116" customFormat="1" ht="14.25" customHeight="1">
      <c r="L7" s="66"/>
    </row>
    <row r="8" spans="1:12" ht="18.75" customHeight="1">
      <c r="A8" s="33" t="s">
        <v>112</v>
      </c>
      <c r="B8" s="87"/>
      <c r="C8" s="109">
        <v>2015</v>
      </c>
      <c r="D8" s="109">
        <v>2019</v>
      </c>
      <c r="E8" s="109">
        <v>2020</v>
      </c>
      <c r="F8" s="109">
        <v>2021</v>
      </c>
      <c r="G8" s="109">
        <v>2022</v>
      </c>
      <c r="H8" s="109">
        <v>2023</v>
      </c>
      <c r="I8" s="109" t="s">
        <v>976</v>
      </c>
      <c r="J8" s="243" t="s">
        <v>112</v>
      </c>
      <c r="L8" s="7"/>
    </row>
    <row r="9" spans="1:12" s="116" customFormat="1" ht="14.25" customHeight="1">
      <c r="L9" s="66"/>
    </row>
    <row r="10" spans="1:12" s="116" customFormat="1" ht="14.25" customHeight="1">
      <c r="A10" s="313" t="s">
        <v>754</v>
      </c>
      <c r="B10" s="278"/>
      <c r="C10" s="335">
        <v>19.393501391150707</v>
      </c>
      <c r="D10" s="335">
        <v>20.155290320149554</v>
      </c>
      <c r="E10" s="335">
        <v>20.297410904942158</v>
      </c>
      <c r="F10" s="335">
        <v>20.914971246402352</v>
      </c>
      <c r="G10" s="335">
        <v>20.628975786374578</v>
      </c>
      <c r="H10" s="335">
        <v>21.015143011152357</v>
      </c>
      <c r="I10" s="335">
        <v>21.545888668221338</v>
      </c>
      <c r="J10" s="304" t="s">
        <v>754</v>
      </c>
      <c r="L10" s="66"/>
    </row>
    <row r="11" spans="1:12" s="116" customFormat="1" ht="14.25" customHeight="1">
      <c r="A11" s="313"/>
      <c r="B11" s="278"/>
      <c r="C11" s="335"/>
      <c r="D11" s="335"/>
      <c r="E11" s="335"/>
      <c r="F11" s="335"/>
      <c r="G11" s="335"/>
      <c r="H11" s="335"/>
      <c r="I11" s="335"/>
      <c r="J11" s="304"/>
      <c r="L11" s="66"/>
    </row>
    <row r="12" spans="1:12" s="116" customFormat="1" ht="14.25" customHeight="1">
      <c r="A12" s="316" t="s">
        <v>20</v>
      </c>
      <c r="B12" s="278"/>
      <c r="C12" s="336">
        <v>22.509840444924048</v>
      </c>
      <c r="D12" s="336">
        <v>23.642356969806439</v>
      </c>
      <c r="E12" s="336">
        <v>23.707304421410271</v>
      </c>
      <c r="F12" s="336">
        <v>24.912942134366446</v>
      </c>
      <c r="G12" s="336">
        <v>26.133218983373798</v>
      </c>
      <c r="H12" s="336">
        <v>31.116028670764202</v>
      </c>
      <c r="I12" s="336">
        <v>28.283027845749981</v>
      </c>
      <c r="J12" s="303" t="s">
        <v>21</v>
      </c>
      <c r="L12" s="66"/>
    </row>
    <row r="13" spans="1:12" s="116" customFormat="1" ht="14.25" customHeight="1">
      <c r="A13" s="316" t="s">
        <v>15</v>
      </c>
      <c r="B13" s="278"/>
      <c r="C13" s="336">
        <v>26.018820593941097</v>
      </c>
      <c r="D13" s="336">
        <v>25.752700931252146</v>
      </c>
      <c r="E13" s="336">
        <v>25.92111118810714</v>
      </c>
      <c r="F13" s="336">
        <v>27.944280927531313</v>
      </c>
      <c r="G13" s="336">
        <v>27.003829962634779</v>
      </c>
      <c r="H13" s="336">
        <v>27.41348589835021</v>
      </c>
      <c r="I13" s="336">
        <v>27.829953629328852</v>
      </c>
      <c r="J13" s="303" t="s">
        <v>16</v>
      </c>
    </row>
    <row r="14" spans="1:12" s="116" customFormat="1" ht="14.25" customHeight="1">
      <c r="A14" s="74" t="s">
        <v>33</v>
      </c>
      <c r="B14" s="278"/>
      <c r="C14" s="336">
        <v>26.607213474710466</v>
      </c>
      <c r="D14" s="336">
        <v>24.883375025965456</v>
      </c>
      <c r="E14" s="336">
        <v>25.300147641462004</v>
      </c>
      <c r="F14" s="336">
        <v>25.518514006758615</v>
      </c>
      <c r="G14" s="336">
        <v>25.873992400120731</v>
      </c>
      <c r="H14" s="336">
        <v>26.280153217578064</v>
      </c>
      <c r="I14" s="336">
        <v>26.578558064269195</v>
      </c>
      <c r="J14" s="35" t="s">
        <v>33</v>
      </c>
    </row>
    <row r="15" spans="1:12" s="116" customFormat="1" ht="14.25" customHeight="1">
      <c r="A15" s="316" t="s">
        <v>27</v>
      </c>
      <c r="B15" s="278"/>
      <c r="C15" s="336">
        <v>26.461666438822167</v>
      </c>
      <c r="D15" s="336">
        <v>29.081566493276078</v>
      </c>
      <c r="E15" s="336">
        <v>29.139274084159734</v>
      </c>
      <c r="F15" s="336">
        <v>26.869893948479493</v>
      </c>
      <c r="G15" s="336">
        <v>28.242043238378933</v>
      </c>
      <c r="H15" s="336">
        <v>25.339612611413049</v>
      </c>
      <c r="I15" s="336">
        <v>26.558825960131248</v>
      </c>
      <c r="J15" s="303" t="s">
        <v>28</v>
      </c>
    </row>
    <row r="16" spans="1:12" s="116" customFormat="1" ht="14.25" customHeight="1">
      <c r="A16" s="316" t="s">
        <v>49</v>
      </c>
      <c r="B16" s="278"/>
      <c r="C16" s="336">
        <v>25.675807256484216</v>
      </c>
      <c r="D16" s="336">
        <v>25.329471473943002</v>
      </c>
      <c r="E16" s="336">
        <v>24.619144313359186</v>
      </c>
      <c r="F16" s="336">
        <v>25.452733961129312</v>
      </c>
      <c r="G16" s="336">
        <v>25.233972376676835</v>
      </c>
      <c r="H16" s="336">
        <v>25.311977214678798</v>
      </c>
      <c r="I16" s="336">
        <v>26.099708499381862</v>
      </c>
      <c r="J16" s="303" t="s">
        <v>50</v>
      </c>
    </row>
    <row r="17" spans="1:10" s="116" customFormat="1" ht="14.25" customHeight="1">
      <c r="A17" s="316" t="s">
        <v>42</v>
      </c>
      <c r="B17" s="278"/>
      <c r="C17" s="336">
        <v>23.813783185378107</v>
      </c>
      <c r="D17" s="336">
        <v>25.81723711569364</v>
      </c>
      <c r="E17" s="336">
        <v>25.81723711569364</v>
      </c>
      <c r="F17" s="336">
        <v>25.81723711569364</v>
      </c>
      <c r="G17" s="336">
        <v>25.81723711569364</v>
      </c>
      <c r="H17" s="336">
        <v>25.81723711569364</v>
      </c>
      <c r="I17" s="336">
        <v>25.81723711569364</v>
      </c>
      <c r="J17" s="303" t="s">
        <v>42</v>
      </c>
    </row>
    <row r="18" spans="1:10" s="116" customFormat="1" ht="14.25" customHeight="1">
      <c r="A18" s="74" t="s">
        <v>63</v>
      </c>
      <c r="B18" s="278"/>
      <c r="C18" s="336">
        <v>18.239609273155011</v>
      </c>
      <c r="D18" s="336">
        <v>22.182008387661366</v>
      </c>
      <c r="E18" s="336">
        <v>22.712924727221353</v>
      </c>
      <c r="F18" s="336">
        <v>23.868415251738423</v>
      </c>
      <c r="G18" s="336">
        <v>23.571852793779307</v>
      </c>
      <c r="H18" s="336">
        <v>23.510046427962028</v>
      </c>
      <c r="I18" s="336">
        <v>25.147685818314091</v>
      </c>
      <c r="J18" s="35" t="s">
        <v>53</v>
      </c>
    </row>
    <row r="19" spans="1:10" s="116" customFormat="1" ht="14.25" customHeight="1">
      <c r="A19" s="316" t="s">
        <v>14</v>
      </c>
      <c r="B19" s="278"/>
      <c r="C19" s="336">
        <v>24.367199069660337</v>
      </c>
      <c r="D19" s="336">
        <v>24.952373279462059</v>
      </c>
      <c r="E19" s="336">
        <v>25.129534298198205</v>
      </c>
      <c r="F19" s="336">
        <v>25.164731726671974</v>
      </c>
      <c r="G19" s="336">
        <v>24.576569596825923</v>
      </c>
      <c r="H19" s="336">
        <v>23.991040096391846</v>
      </c>
      <c r="I19" s="336">
        <v>25.056698082588987</v>
      </c>
      <c r="J19" s="303" t="s">
        <v>93</v>
      </c>
    </row>
    <row r="20" spans="1:10" s="116" customFormat="1" ht="14.25" customHeight="1">
      <c r="A20" s="316" t="s">
        <v>29</v>
      </c>
      <c r="B20" s="278"/>
      <c r="C20" s="336">
        <v>21.459875412408479</v>
      </c>
      <c r="D20" s="336">
        <v>22.745503934521771</v>
      </c>
      <c r="E20" s="336">
        <v>22.989652414614064</v>
      </c>
      <c r="F20" s="336">
        <v>23.173712400846789</v>
      </c>
      <c r="G20" s="336">
        <v>23.045498477220978</v>
      </c>
      <c r="H20" s="336">
        <v>24.106205743454115</v>
      </c>
      <c r="I20" s="336">
        <v>24.66885353312254</v>
      </c>
      <c r="J20" s="303" t="s">
        <v>30</v>
      </c>
    </row>
    <row r="21" spans="1:10" s="116" customFormat="1" ht="14.25" customHeight="1">
      <c r="A21" s="313" t="s">
        <v>60</v>
      </c>
      <c r="B21" s="298"/>
      <c r="C21" s="335">
        <v>23.293461428366591</v>
      </c>
      <c r="D21" s="335">
        <v>25.491495897462688</v>
      </c>
      <c r="E21" s="335">
        <v>26.783909220518954</v>
      </c>
      <c r="F21" s="335">
        <v>24.670295614976304</v>
      </c>
      <c r="G21" s="335">
        <v>24.393117381253013</v>
      </c>
      <c r="H21" s="335">
        <v>26.095830721669241</v>
      </c>
      <c r="I21" s="335">
        <v>24.625432333576086</v>
      </c>
      <c r="J21" s="304" t="s">
        <v>70</v>
      </c>
    </row>
    <row r="22" spans="1:10" s="116" customFormat="1" ht="14.25" customHeight="1">
      <c r="A22" s="316" t="s">
        <v>40</v>
      </c>
      <c r="B22" s="278"/>
      <c r="C22" s="336">
        <v>19.953342161024999</v>
      </c>
      <c r="D22" s="336">
        <v>21.000249182061193</v>
      </c>
      <c r="E22" s="336">
        <v>21.477558790251816</v>
      </c>
      <c r="F22" s="336">
        <v>22.00906136921818</v>
      </c>
      <c r="G22" s="336">
        <v>22.311852394098441</v>
      </c>
      <c r="H22" s="336">
        <v>22.896351245965249</v>
      </c>
      <c r="I22" s="336">
        <v>24.093540633943256</v>
      </c>
      <c r="J22" s="303" t="s">
        <v>41</v>
      </c>
    </row>
    <row r="23" spans="1:10" s="116" customFormat="1" ht="14.25" customHeight="1">
      <c r="A23" s="316" t="s">
        <v>46</v>
      </c>
      <c r="B23" s="278"/>
      <c r="C23" s="336">
        <v>21.046966050235852</v>
      </c>
      <c r="D23" s="336">
        <v>20.171423469539597</v>
      </c>
      <c r="E23" s="336">
        <v>29.02058057880345</v>
      </c>
      <c r="F23" s="336">
        <v>19.635646940363404</v>
      </c>
      <c r="G23" s="336">
        <v>19.92644341451593</v>
      </c>
      <c r="H23" s="336">
        <v>20.416923723534399</v>
      </c>
      <c r="I23" s="336">
        <v>22.231755703688055</v>
      </c>
      <c r="J23" s="303" t="s">
        <v>46</v>
      </c>
    </row>
    <row r="24" spans="1:10" s="116" customFormat="1" ht="14.25" customHeight="1">
      <c r="A24" s="316" t="s">
        <v>24</v>
      </c>
      <c r="B24" s="278"/>
      <c r="C24" s="336">
        <v>20.250174473525689</v>
      </c>
      <c r="D24" s="336">
        <v>19.112482823197499</v>
      </c>
      <c r="E24" s="336">
        <v>19.703687846048258</v>
      </c>
      <c r="F24" s="336">
        <v>19.481183848398221</v>
      </c>
      <c r="G24" s="336">
        <v>19.51444227314882</v>
      </c>
      <c r="H24" s="336">
        <v>19.902155751593092</v>
      </c>
      <c r="I24" s="336">
        <v>21.716676319098365</v>
      </c>
      <c r="J24" s="303" t="s">
        <v>25</v>
      </c>
    </row>
    <row r="25" spans="1:10" s="116" customFormat="1" ht="14.25" customHeight="1">
      <c r="A25" s="316" t="s">
        <v>31</v>
      </c>
      <c r="B25" s="278"/>
      <c r="C25" s="336">
        <v>17.247545713443944</v>
      </c>
      <c r="D25" s="336">
        <v>18.338358941853141</v>
      </c>
      <c r="E25" s="336">
        <v>18.548106610325132</v>
      </c>
      <c r="F25" s="336">
        <v>19.006158258154731</v>
      </c>
      <c r="G25" s="336">
        <v>18.887222674024851</v>
      </c>
      <c r="H25" s="336">
        <v>20.277149942867972</v>
      </c>
      <c r="I25" s="336">
        <v>21.30817398108487</v>
      </c>
      <c r="J25" s="303" t="s">
        <v>32</v>
      </c>
    </row>
    <row r="26" spans="1:10" s="116" customFormat="1" ht="14.25" customHeight="1">
      <c r="A26" s="316" t="s">
        <v>44</v>
      </c>
      <c r="B26" s="278"/>
      <c r="C26" s="336">
        <v>22.969026755112964</v>
      </c>
      <c r="D26" s="338">
        <v>18.980493837910355</v>
      </c>
      <c r="E26" s="336">
        <v>19.981065561682026</v>
      </c>
      <c r="F26" s="336">
        <v>20.205412057962683</v>
      </c>
      <c r="G26" s="336">
        <v>19.667448833866768</v>
      </c>
      <c r="H26" s="336">
        <v>21.27054960321637</v>
      </c>
      <c r="I26" s="336">
        <v>21.27054960321637</v>
      </c>
      <c r="J26" s="303" t="s">
        <v>45</v>
      </c>
    </row>
    <row r="27" spans="1:10" s="116" customFormat="1" ht="14.25" customHeight="1">
      <c r="A27" s="74" t="s">
        <v>22</v>
      </c>
      <c r="B27" s="278"/>
      <c r="C27" s="336">
        <v>19.19367948489117</v>
      </c>
      <c r="D27" s="336">
        <v>20.110588141693206</v>
      </c>
      <c r="E27" s="336">
        <v>19.356734638654409</v>
      </c>
      <c r="F27" s="336">
        <v>19.725663898903978</v>
      </c>
      <c r="G27" s="336">
        <v>19.624197943897695</v>
      </c>
      <c r="H27" s="336">
        <v>19.775390775441249</v>
      </c>
      <c r="I27" s="336">
        <v>19.702445198679062</v>
      </c>
      <c r="J27" s="35" t="s">
        <v>23</v>
      </c>
    </row>
    <row r="28" spans="1:10" s="116" customFormat="1" ht="14.25" customHeight="1">
      <c r="A28" s="316" t="s">
        <v>66</v>
      </c>
      <c r="B28" s="278"/>
      <c r="C28" s="336">
        <v>16.608997591885387</v>
      </c>
      <c r="D28" s="336">
        <v>18.736365897274958</v>
      </c>
      <c r="E28" s="336">
        <v>19.374170685495884</v>
      </c>
      <c r="F28" s="336">
        <v>19.409947104095714</v>
      </c>
      <c r="G28" s="336">
        <v>18.454611558862357</v>
      </c>
      <c r="H28" s="336">
        <v>18.150338084737839</v>
      </c>
      <c r="I28" s="336">
        <v>19.411581318271786</v>
      </c>
      <c r="J28" s="303" t="s">
        <v>109</v>
      </c>
    </row>
    <row r="29" spans="1:10" s="116" customFormat="1" ht="14.25" customHeight="1">
      <c r="A29" s="316" t="s">
        <v>504</v>
      </c>
      <c r="B29" s="278"/>
      <c r="C29" s="336">
        <v>12.077048967559799</v>
      </c>
      <c r="D29" s="336">
        <v>14.88410153288711</v>
      </c>
      <c r="E29" s="336">
        <v>13.842750985215321</v>
      </c>
      <c r="F29" s="336">
        <v>15.316581775004392</v>
      </c>
      <c r="G29" s="336">
        <v>16.016502061541932</v>
      </c>
      <c r="H29" s="336">
        <v>17.021994480012054</v>
      </c>
      <c r="I29" s="336">
        <v>17.597720449252641</v>
      </c>
      <c r="J29" s="303" t="s">
        <v>505</v>
      </c>
    </row>
    <row r="30" spans="1:10" s="116" customFormat="1" ht="14.25" customHeight="1">
      <c r="A30" s="316" t="s">
        <v>65</v>
      </c>
      <c r="B30" s="278"/>
      <c r="C30" s="336">
        <v>14.858440532693315</v>
      </c>
      <c r="D30" s="336">
        <v>16.093199752908536</v>
      </c>
      <c r="E30" s="336">
        <v>15.859936102175638</v>
      </c>
      <c r="F30" s="336">
        <v>16.235868661089171</v>
      </c>
      <c r="G30" s="336">
        <v>16.141644777773365</v>
      </c>
      <c r="H30" s="336">
        <v>16.291383669531093</v>
      </c>
      <c r="I30" s="336">
        <v>17.43994020853383</v>
      </c>
      <c r="J30" s="303" t="s">
        <v>39</v>
      </c>
    </row>
    <row r="31" spans="1:10" s="116" customFormat="1" ht="14.25" customHeight="1">
      <c r="A31" s="316" t="s">
        <v>18</v>
      </c>
      <c r="B31" s="278"/>
      <c r="C31" s="336">
        <v>13.155779944197208</v>
      </c>
      <c r="D31" s="336">
        <v>13.353728489644983</v>
      </c>
      <c r="E31" s="336">
        <v>13.625069010282388</v>
      </c>
      <c r="F31" s="336">
        <v>15.587084532855769</v>
      </c>
      <c r="G31" s="336">
        <v>15.617173167179272</v>
      </c>
      <c r="H31" s="336">
        <v>16.144953582097557</v>
      </c>
      <c r="I31" s="336">
        <v>17.092426056854396</v>
      </c>
      <c r="J31" s="303" t="s">
        <v>19</v>
      </c>
    </row>
    <row r="32" spans="1:10" s="116" customFormat="1" ht="14.25" customHeight="1">
      <c r="A32" s="316" t="s">
        <v>47</v>
      </c>
      <c r="B32" s="278"/>
      <c r="C32" s="336">
        <v>15.6</v>
      </c>
      <c r="D32" s="336">
        <v>16.600000000000001</v>
      </c>
      <c r="E32" s="336">
        <v>16.399999999999999</v>
      </c>
      <c r="F32" s="336">
        <v>17.100000000000001</v>
      </c>
      <c r="G32" s="336">
        <v>17</v>
      </c>
      <c r="H32" s="336">
        <v>16.5</v>
      </c>
      <c r="I32" s="336">
        <v>16.5</v>
      </c>
      <c r="J32" s="303" t="s">
        <v>48</v>
      </c>
    </row>
    <row r="33" spans="1:10" s="116" customFormat="1" ht="14.25" customHeight="1">
      <c r="A33" s="316" t="s">
        <v>51</v>
      </c>
      <c r="B33" s="278"/>
      <c r="C33" s="336">
        <v>10.51606578112783</v>
      </c>
      <c r="D33" s="336">
        <v>12.237126524549657</v>
      </c>
      <c r="E33" s="336">
        <v>13.235505471653285</v>
      </c>
      <c r="F33" s="336">
        <v>14.955650250176429</v>
      </c>
      <c r="G33" s="336">
        <v>12.588620508269665</v>
      </c>
      <c r="H33" s="336">
        <v>15.150265809238942</v>
      </c>
      <c r="I33" s="336">
        <v>15.562690220746864</v>
      </c>
      <c r="J33" s="303" t="s">
        <v>52</v>
      </c>
    </row>
    <row r="34" spans="1:10" s="116" customFormat="1" ht="14.25" customHeight="1">
      <c r="A34" s="316" t="s">
        <v>36</v>
      </c>
      <c r="B34" s="278"/>
      <c r="C34" s="336">
        <v>10.924038889259071</v>
      </c>
      <c r="D34" s="336">
        <v>13.306899896579528</v>
      </c>
      <c r="E34" s="336">
        <v>12.533876848400737</v>
      </c>
      <c r="F34" s="336">
        <v>13.30109385507936</v>
      </c>
      <c r="G34" s="336">
        <v>13.926315098300643</v>
      </c>
      <c r="H34" s="336">
        <v>14.175418939676177</v>
      </c>
      <c r="I34" s="336">
        <v>15.105292686286392</v>
      </c>
      <c r="J34" s="303" t="s">
        <v>36</v>
      </c>
    </row>
    <row r="35" spans="1:10" s="116" customFormat="1" ht="14.25" customHeight="1">
      <c r="A35" s="316" t="s">
        <v>61</v>
      </c>
      <c r="B35" s="278"/>
      <c r="C35" s="336">
        <v>14.92</v>
      </c>
      <c r="D35" s="336">
        <v>13.979999999999999</v>
      </c>
      <c r="E35" s="336">
        <v>14.43</v>
      </c>
      <c r="F35" s="336">
        <v>14.859999999999998</v>
      </c>
      <c r="G35" s="336">
        <v>14.549999999999999</v>
      </c>
      <c r="H35" s="336">
        <v>14.36</v>
      </c>
      <c r="I35" s="336">
        <v>14.44</v>
      </c>
      <c r="J35" s="303" t="s">
        <v>17</v>
      </c>
    </row>
    <row r="36" spans="1:10" s="116" customFormat="1" ht="14.25" customHeight="1">
      <c r="A36" s="74" t="s">
        <v>34</v>
      </c>
      <c r="B36" s="278"/>
      <c r="C36" s="336">
        <v>12.80590486371316</v>
      </c>
      <c r="D36" s="336">
        <v>13.217646642196705</v>
      </c>
      <c r="E36" s="336">
        <v>13.849353251160553</v>
      </c>
      <c r="F36" s="336">
        <v>13.111117497695163</v>
      </c>
      <c r="G36" s="336">
        <v>11.381086987544588</v>
      </c>
      <c r="H36" s="336">
        <v>12.758385750299155</v>
      </c>
      <c r="I36" s="336">
        <v>13.465166118230671</v>
      </c>
      <c r="J36" s="35" t="s">
        <v>35</v>
      </c>
    </row>
    <row r="37" spans="1:10" s="116" customFormat="1" ht="14.25" customHeight="1">
      <c r="A37" s="316" t="s">
        <v>64</v>
      </c>
      <c r="B37" s="278"/>
      <c r="C37" s="336">
        <v>6.047203719144953</v>
      </c>
      <c r="D37" s="336">
        <v>8.5805830123587157</v>
      </c>
      <c r="E37" s="336">
        <v>9.123619431852644</v>
      </c>
      <c r="F37" s="336">
        <v>9.7737838435578333</v>
      </c>
      <c r="G37" s="336">
        <v>10.276345281302454</v>
      </c>
      <c r="H37" s="336">
        <v>10.231087996069144</v>
      </c>
      <c r="I37" s="336">
        <v>10.978164707941399</v>
      </c>
      <c r="J37" s="303" t="s">
        <v>43</v>
      </c>
    </row>
    <row r="38" spans="1:10" s="116" customFormat="1" ht="14.25" customHeight="1">
      <c r="A38" s="316" t="s">
        <v>37</v>
      </c>
      <c r="B38" s="278"/>
      <c r="C38" s="336">
        <v>6.9875067746061781</v>
      </c>
      <c r="D38" s="336">
        <v>6.9875067746061772</v>
      </c>
      <c r="E38" s="336">
        <v>6.9875067746061781</v>
      </c>
      <c r="F38" s="336">
        <v>6.987506774606179</v>
      </c>
      <c r="G38" s="336">
        <v>6.9875067746061781</v>
      </c>
      <c r="H38" s="336">
        <v>6.9875067746061781</v>
      </c>
      <c r="I38" s="336">
        <v>6.9875067746061781</v>
      </c>
      <c r="J38" s="303" t="s">
        <v>38</v>
      </c>
    </row>
    <row r="39" spans="1:10" s="116" customFormat="1" ht="14.25" customHeight="1">
      <c r="A39" s="349"/>
      <c r="B39" s="278"/>
      <c r="C39" s="336"/>
      <c r="D39" s="336"/>
      <c r="E39" s="336"/>
      <c r="F39" s="336"/>
      <c r="G39" s="336"/>
      <c r="H39" s="336"/>
      <c r="I39" s="336"/>
      <c r="J39" s="303"/>
    </row>
    <row r="40" spans="1:10" s="116" customFormat="1" ht="14.25" customHeight="1">
      <c r="A40" s="252" t="s">
        <v>94</v>
      </c>
      <c r="B40" s="232"/>
      <c r="C40" s="352"/>
      <c r="D40" s="352"/>
      <c r="E40" s="352"/>
      <c r="F40" s="352"/>
      <c r="G40" s="352"/>
      <c r="H40" s="352"/>
      <c r="I40" s="352"/>
      <c r="J40" s="241" t="s">
        <v>97</v>
      </c>
    </row>
    <row r="41" spans="1:10" s="116" customFormat="1" ht="14.25" customHeight="1">
      <c r="A41" s="74"/>
      <c r="C41" s="231"/>
      <c r="D41" s="231"/>
      <c r="E41" s="231"/>
      <c r="F41" s="231"/>
      <c r="G41" s="231"/>
      <c r="H41" s="231"/>
      <c r="I41" s="231"/>
      <c r="J41" s="74"/>
    </row>
    <row r="42" spans="1:10" s="116" customFormat="1" ht="14.25" customHeight="1">
      <c r="A42" s="34" t="s">
        <v>8</v>
      </c>
      <c r="B42" s="278"/>
      <c r="C42" s="336">
        <v>21.818860459293862</v>
      </c>
      <c r="D42" s="336">
        <v>22.034330652994971</v>
      </c>
      <c r="E42" s="336">
        <v>23.470641213751573</v>
      </c>
      <c r="F42" s="336">
        <v>23.440847692718854</v>
      </c>
      <c r="G42" s="336">
        <v>23.201180321335478</v>
      </c>
      <c r="H42" s="336">
        <v>23.09639717262527</v>
      </c>
      <c r="I42" s="336">
        <v>23.567635931975197</v>
      </c>
      <c r="J42" s="35" t="s">
        <v>9</v>
      </c>
    </row>
    <row r="43" spans="1:10" s="116" customFormat="1" ht="14.25" customHeight="1">
      <c r="A43" s="34" t="s">
        <v>10</v>
      </c>
      <c r="B43" s="278"/>
      <c r="C43" s="336">
        <v>19.056717531467193</v>
      </c>
      <c r="D43" s="336">
        <v>18.867818681945426</v>
      </c>
      <c r="E43" s="336">
        <v>20.262957417673832</v>
      </c>
      <c r="F43" s="336">
        <v>20.302912802317856</v>
      </c>
      <c r="G43" s="336">
        <v>19.443626403088548</v>
      </c>
      <c r="H43" s="336">
        <v>19.513814312920772</v>
      </c>
      <c r="I43" s="336">
        <v>20.388547983918691</v>
      </c>
      <c r="J43" s="35" t="s">
        <v>11</v>
      </c>
    </row>
    <row r="44" spans="1:10" s="116" customFormat="1" ht="14.25" customHeight="1">
      <c r="A44" s="316" t="s">
        <v>108</v>
      </c>
      <c r="B44" s="278"/>
      <c r="C44" s="336">
        <v>18.241857475585217</v>
      </c>
      <c r="D44" s="336">
        <v>18.977821937438101</v>
      </c>
      <c r="E44" s="336">
        <v>19.090093423281004</v>
      </c>
      <c r="F44" s="336">
        <v>18.852894198810141</v>
      </c>
      <c r="G44" s="336">
        <v>18.740763500462641</v>
      </c>
      <c r="H44" s="336">
        <v>18.473876318370358</v>
      </c>
      <c r="I44" s="336">
        <v>18.237947907009051</v>
      </c>
      <c r="J44" s="303" t="s">
        <v>95</v>
      </c>
    </row>
    <row r="45" spans="1:10" s="116" customFormat="1" ht="14.25" customHeight="1">
      <c r="A45" s="316" t="s">
        <v>72</v>
      </c>
      <c r="B45" s="278"/>
      <c r="C45" s="336">
        <v>15.786205804675848</v>
      </c>
      <c r="D45" s="336">
        <v>17.010715085910654</v>
      </c>
      <c r="E45" s="336">
        <v>16.922970845801963</v>
      </c>
      <c r="F45" s="336">
        <v>17.531619234738606</v>
      </c>
      <c r="G45" s="336">
        <v>17.769555248076205</v>
      </c>
      <c r="H45" s="336">
        <v>17.706554058363121</v>
      </c>
      <c r="I45" s="336">
        <v>17.802046849488018</v>
      </c>
      <c r="J45" s="303" t="s">
        <v>98</v>
      </c>
    </row>
    <row r="46" spans="1:10" s="116" customFormat="1" ht="14.25" customHeight="1">
      <c r="A46" s="34" t="s">
        <v>5</v>
      </c>
      <c r="B46" s="278"/>
      <c r="C46" s="336">
        <v>13.774260339547324</v>
      </c>
      <c r="D46" s="336">
        <v>13.054101373974531</v>
      </c>
      <c r="E46" s="336">
        <v>13.392916810503936</v>
      </c>
      <c r="F46" s="336">
        <v>14.581675676577392</v>
      </c>
      <c r="G46" s="336">
        <v>14.81094392790744</v>
      </c>
      <c r="H46" s="336">
        <v>15.822534451466034</v>
      </c>
      <c r="I46" s="336">
        <v>14.898985706507323</v>
      </c>
      <c r="J46" s="35" t="s">
        <v>6</v>
      </c>
    </row>
    <row r="47" spans="1:10" s="116" customFormat="1" ht="14.25" customHeight="1">
      <c r="A47" s="74" t="s">
        <v>7</v>
      </c>
      <c r="B47" s="278"/>
      <c r="C47" s="336">
        <v>12.641038929895181</v>
      </c>
      <c r="D47" s="336">
        <v>13.617258690993701</v>
      </c>
      <c r="E47" s="336">
        <v>13.850501869149722</v>
      </c>
      <c r="F47" s="336">
        <v>14.380797323933857</v>
      </c>
      <c r="G47" s="336">
        <v>13.739894422280329</v>
      </c>
      <c r="H47" s="336">
        <v>13.83237608082932</v>
      </c>
      <c r="I47" s="336">
        <v>13.861759333790108</v>
      </c>
      <c r="J47" s="35" t="s">
        <v>7</v>
      </c>
    </row>
    <row r="48" spans="1:10" s="116" customFormat="1" ht="14.25" customHeight="1">
      <c r="A48" s="34" t="s">
        <v>67</v>
      </c>
      <c r="B48" s="278"/>
      <c r="C48" s="336">
        <v>11.888573189210321</v>
      </c>
      <c r="D48" s="336">
        <v>11.933967624184415</v>
      </c>
      <c r="E48" s="336">
        <v>11.830408071426563</v>
      </c>
      <c r="F48" s="336">
        <v>11.112951447396904</v>
      </c>
      <c r="G48" s="336">
        <v>10.934401438324805</v>
      </c>
      <c r="H48" s="336">
        <v>11.129397710017223</v>
      </c>
      <c r="I48" s="336">
        <v>10.779859560111147</v>
      </c>
      <c r="J48" s="35" t="s">
        <v>26</v>
      </c>
    </row>
    <row r="49" spans="1:10" s="116" customFormat="1" ht="14.25" customHeight="1">
      <c r="A49" s="64"/>
      <c r="B49" s="278"/>
      <c r="C49" s="348"/>
      <c r="D49" s="348"/>
      <c r="E49" s="348"/>
      <c r="F49" s="348"/>
      <c r="G49" s="348"/>
      <c r="H49" s="348"/>
      <c r="I49" s="348"/>
      <c r="J49" s="341"/>
    </row>
    <row r="50" spans="1:10" s="116" customFormat="1" ht="10" customHeight="1">
      <c r="C50" s="66"/>
      <c r="D50" s="66"/>
      <c r="E50" s="66"/>
      <c r="F50" s="66"/>
      <c r="G50" s="66"/>
      <c r="H50" s="66"/>
      <c r="I50" s="66"/>
    </row>
    <row r="51" spans="1:10" ht="12" customHeight="1">
      <c r="A51" s="638" t="s">
        <v>1</v>
      </c>
      <c r="B51" s="73" t="s">
        <v>2</v>
      </c>
      <c r="J51" s="55" t="s">
        <v>3</v>
      </c>
    </row>
    <row r="52" spans="1:10" ht="12" customHeight="1">
      <c r="A52" s="639"/>
      <c r="B52" s="56" t="s">
        <v>737</v>
      </c>
      <c r="J52" s="22"/>
    </row>
    <row r="53" spans="1:10" ht="12" customHeight="1">
      <c r="A53" s="639"/>
      <c r="B53" s="239" t="s">
        <v>73</v>
      </c>
      <c r="J53" s="22"/>
    </row>
    <row r="54" spans="1:10" ht="12" customHeight="1">
      <c r="A54" s="639"/>
      <c r="B54" s="239" t="s">
        <v>113</v>
      </c>
      <c r="J54" s="22"/>
    </row>
    <row r="55" spans="1:10" ht="23" customHeight="1">
      <c r="A55" s="1"/>
      <c r="B55" s="1"/>
      <c r="C55" s="25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1000</v>
      </c>
    </row>
    <row r="57" spans="1:10" ht="18" customHeight="1">
      <c r="A57" s="576">
        <v>65</v>
      </c>
      <c r="B57" s="106" t="s">
        <v>632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333" t="s">
        <v>633</v>
      </c>
      <c r="C58" s="151"/>
      <c r="D58" s="151"/>
      <c r="E58" s="151"/>
      <c r="F58" s="151"/>
      <c r="G58" s="151"/>
      <c r="H58" s="151"/>
      <c r="I58" s="151"/>
      <c r="J58" s="33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112</v>
      </c>
      <c r="B62" s="87"/>
      <c r="C62" s="109">
        <v>2015</v>
      </c>
      <c r="D62" s="109">
        <v>2019</v>
      </c>
      <c r="E62" s="109">
        <v>2020</v>
      </c>
      <c r="F62" s="109">
        <v>2021</v>
      </c>
      <c r="G62" s="109">
        <v>2022</v>
      </c>
      <c r="H62" s="109">
        <v>2023</v>
      </c>
      <c r="I62" s="109" t="s">
        <v>976</v>
      </c>
      <c r="J62" s="243" t="s">
        <v>112</v>
      </c>
    </row>
    <row r="63" spans="1:10" s="116" customFormat="1" ht="14.25" customHeight="1">
      <c r="B63" s="305"/>
      <c r="C63" s="353"/>
      <c r="D63" s="353"/>
      <c r="E63" s="353"/>
      <c r="F63" s="353"/>
      <c r="G63" s="353"/>
      <c r="H63" s="353"/>
      <c r="I63" s="353"/>
      <c r="J63" s="339"/>
    </row>
    <row r="64" spans="1:10" s="116" customFormat="1" ht="14.25" customHeight="1">
      <c r="A64" s="595" t="s">
        <v>94</v>
      </c>
      <c r="B64" s="595"/>
      <c r="C64" s="260"/>
      <c r="D64" s="260"/>
      <c r="E64" s="260"/>
      <c r="F64" s="260"/>
      <c r="G64" s="260"/>
      <c r="H64" s="260"/>
      <c r="I64" s="260"/>
      <c r="J64" s="241" t="s">
        <v>97</v>
      </c>
    </row>
    <row r="65" spans="1:13" s="116" customFormat="1" ht="14.25" customHeight="1">
      <c r="A65" s="34"/>
      <c r="B65" s="34"/>
      <c r="J65" s="74"/>
    </row>
    <row r="66" spans="1:13" s="116" customFormat="1" ht="14.25" customHeight="1">
      <c r="A66" s="316" t="s">
        <v>105</v>
      </c>
      <c r="B66" s="74"/>
      <c r="C66" s="336">
        <v>7.1641117558490537</v>
      </c>
      <c r="D66" s="336">
        <v>8.4008341953287573</v>
      </c>
      <c r="E66" s="336">
        <v>9.1411363371175653</v>
      </c>
      <c r="F66" s="336">
        <v>9.3461035987813048</v>
      </c>
      <c r="G66" s="336">
        <v>9.7540938670386073</v>
      </c>
      <c r="H66" s="336">
        <v>10.175982618321582</v>
      </c>
      <c r="I66" s="336">
        <v>10.254078597740319</v>
      </c>
      <c r="J66" s="303" t="s">
        <v>102</v>
      </c>
    </row>
    <row r="67" spans="1:13" s="116" customFormat="1" ht="14.25" customHeight="1">
      <c r="A67" s="34" t="s">
        <v>96</v>
      </c>
      <c r="B67" s="74"/>
      <c r="C67" s="336">
        <v>8.0127704699827813</v>
      </c>
      <c r="D67" s="336">
        <v>8.3598109740769324</v>
      </c>
      <c r="E67" s="336">
        <v>8.3848980043354331</v>
      </c>
      <c r="F67" s="336">
        <v>9.2872713992853928</v>
      </c>
      <c r="G67" s="336">
        <v>9.5054045916247336</v>
      </c>
      <c r="H67" s="336">
        <v>10.19820042071308</v>
      </c>
      <c r="I67" s="336">
        <v>10.19820042071308</v>
      </c>
      <c r="J67" s="35" t="s">
        <v>96</v>
      </c>
      <c r="M67" s="65"/>
    </row>
    <row r="68" spans="1:13" s="116" customFormat="1" ht="14.25" customHeight="1">
      <c r="A68" s="34" t="s">
        <v>71</v>
      </c>
      <c r="B68" s="74"/>
      <c r="C68" s="336">
        <v>11.621320250802883</v>
      </c>
      <c r="D68" s="336">
        <v>8.6139682588388506</v>
      </c>
      <c r="E68" s="336">
        <v>8.8378542513033018</v>
      </c>
      <c r="F68" s="336">
        <v>9.1012853667640332</v>
      </c>
      <c r="G68" s="336">
        <v>9.2969276890648818</v>
      </c>
      <c r="H68" s="336">
        <v>10.015722774280107</v>
      </c>
      <c r="I68" s="336">
        <v>9.3115047153087858</v>
      </c>
      <c r="J68" s="35" t="s">
        <v>88</v>
      </c>
      <c r="M68" s="65"/>
    </row>
    <row r="69" spans="1:13" s="116" customFormat="1" ht="14.25" customHeight="1">
      <c r="A69" s="316" t="s">
        <v>266</v>
      </c>
      <c r="B69" s="74"/>
      <c r="C69" s="336">
        <v>7.9335892094988205</v>
      </c>
      <c r="D69" s="336">
        <v>7.6431325352921986</v>
      </c>
      <c r="E69" s="336">
        <v>8.3991844416299788</v>
      </c>
      <c r="F69" s="336">
        <v>8.4327096246737074</v>
      </c>
      <c r="G69" s="336">
        <v>7.7476663299619331</v>
      </c>
      <c r="H69" s="336">
        <v>8.6822006441787245</v>
      </c>
      <c r="I69" s="336">
        <v>9.2347646246782098</v>
      </c>
      <c r="J69" s="303" t="s">
        <v>869</v>
      </c>
      <c r="M69" s="65"/>
    </row>
    <row r="70" spans="1:13" s="116" customFormat="1" ht="14.25" customHeight="1">
      <c r="A70" s="34" t="s">
        <v>56</v>
      </c>
      <c r="B70" s="74"/>
      <c r="C70" s="336">
        <v>9.0482819761602986</v>
      </c>
      <c r="D70" s="336">
        <v>8.7926998088942128</v>
      </c>
      <c r="E70" s="336">
        <v>9.8025870682328051</v>
      </c>
      <c r="F70" s="336">
        <v>9.6112659250195858</v>
      </c>
      <c r="G70" s="336">
        <v>9.666018105832773</v>
      </c>
      <c r="H70" s="336">
        <v>9.3240520102030473</v>
      </c>
      <c r="I70" s="336">
        <v>8.7883639026224998</v>
      </c>
      <c r="J70" s="35" t="s">
        <v>57</v>
      </c>
      <c r="M70" s="65"/>
    </row>
    <row r="71" spans="1:13" s="116" customFormat="1" ht="14.25" customHeight="1">
      <c r="A71" s="34" t="s">
        <v>54</v>
      </c>
      <c r="B71" s="74"/>
      <c r="C71" s="336">
        <v>8.8859432829745977</v>
      </c>
      <c r="D71" s="336">
        <v>7.6161416506143116</v>
      </c>
      <c r="E71" s="336">
        <v>7.4952242600685013</v>
      </c>
      <c r="F71" s="336">
        <v>7.2439692487631904</v>
      </c>
      <c r="G71" s="336">
        <v>8.5351267232479291</v>
      </c>
      <c r="H71" s="336">
        <v>8.505972352496773</v>
      </c>
      <c r="I71" s="336">
        <v>8.438909201940028</v>
      </c>
      <c r="J71" s="35" t="s">
        <v>55</v>
      </c>
      <c r="M71" s="65"/>
    </row>
    <row r="72" spans="1:13" s="116" customFormat="1" ht="14.25" customHeight="1">
      <c r="A72" s="34" t="s">
        <v>267</v>
      </c>
      <c r="B72" s="74"/>
      <c r="C72" s="336">
        <v>7.2728859538753579</v>
      </c>
      <c r="D72" s="336">
        <v>7.7368053289419372</v>
      </c>
      <c r="E72" s="336">
        <v>7.592816297477559</v>
      </c>
      <c r="F72" s="336">
        <v>7.6745431620090656</v>
      </c>
      <c r="G72" s="336">
        <v>7.6308940889677235</v>
      </c>
      <c r="H72" s="336">
        <v>7.6790760535692337</v>
      </c>
      <c r="I72" s="336">
        <v>7.7290879587876189</v>
      </c>
      <c r="J72" s="35" t="s">
        <v>268</v>
      </c>
      <c r="M72" s="65"/>
    </row>
    <row r="73" spans="1:13" s="116" customFormat="1" ht="14.25" customHeight="1">
      <c r="A73" s="34" t="s">
        <v>100</v>
      </c>
      <c r="B73" s="74"/>
      <c r="C73" s="336">
        <v>3.9312018270057565</v>
      </c>
      <c r="D73" s="336">
        <v>4.9415334315148476</v>
      </c>
      <c r="E73" s="336">
        <v>4.877341300984785</v>
      </c>
      <c r="F73" s="336">
        <v>5.2448279468966517</v>
      </c>
      <c r="G73" s="336">
        <v>5.4906563301782052</v>
      </c>
      <c r="H73" s="336">
        <v>5.393135168379648</v>
      </c>
      <c r="I73" s="336">
        <v>5.9029186229554238</v>
      </c>
      <c r="J73" s="35" t="s">
        <v>100</v>
      </c>
      <c r="M73" s="65"/>
    </row>
    <row r="74" spans="1:13" s="116" customFormat="1" ht="14.25" customHeight="1">
      <c r="A74" s="34" t="s">
        <v>107</v>
      </c>
      <c r="B74" s="74"/>
      <c r="C74" s="336">
        <v>4.0618807243310009</v>
      </c>
      <c r="D74" s="336">
        <v>5.1046585142772605</v>
      </c>
      <c r="E74" s="336">
        <v>5.2227092244462305</v>
      </c>
      <c r="F74" s="336">
        <v>5.259654632825562</v>
      </c>
      <c r="G74" s="336">
        <v>5.1407989721037435</v>
      </c>
      <c r="H74" s="336">
        <v>5.3282948741681198</v>
      </c>
      <c r="I74" s="336">
        <v>5.6063660157694724</v>
      </c>
      <c r="J74" s="35" t="s">
        <v>103</v>
      </c>
      <c r="M74" s="65"/>
    </row>
    <row r="75" spans="1:13" s="116" customFormat="1" ht="14.25" customHeight="1">
      <c r="A75" s="34" t="s">
        <v>275</v>
      </c>
      <c r="B75" s="74"/>
      <c r="C75" s="336">
        <v>3.9368520497263875</v>
      </c>
      <c r="D75" s="336">
        <v>4.5772714549209237</v>
      </c>
      <c r="E75" s="336">
        <v>4.9014260826342744</v>
      </c>
      <c r="F75" s="336">
        <v>5.0740373244383088</v>
      </c>
      <c r="G75" s="336">
        <v>5.1323830729033704</v>
      </c>
      <c r="H75" s="336">
        <v>5.3695015038620424</v>
      </c>
      <c r="I75" s="336">
        <v>5.3544647973028736</v>
      </c>
      <c r="J75" s="35" t="s">
        <v>276</v>
      </c>
      <c r="M75" s="65"/>
    </row>
    <row r="76" spans="1:13" s="116" customFormat="1" ht="14.25" customHeight="1">
      <c r="A76" s="74" t="s">
        <v>400</v>
      </c>
      <c r="B76" s="74"/>
      <c r="C76" s="336">
        <v>2.7403281289839745</v>
      </c>
      <c r="D76" s="336">
        <v>2.8117080942270656</v>
      </c>
      <c r="E76" s="336">
        <v>3.4604762357191476</v>
      </c>
      <c r="F76" s="336">
        <v>3.5106289642270454</v>
      </c>
      <c r="G76" s="336">
        <v>3.5926128765477774</v>
      </c>
      <c r="H76" s="336">
        <v>3.8432262668208685</v>
      </c>
      <c r="I76" s="336">
        <v>4.4154635232288379</v>
      </c>
      <c r="J76" s="35" t="s">
        <v>401</v>
      </c>
      <c r="M76" s="65"/>
    </row>
    <row r="77" spans="1:13" s="116" customFormat="1" ht="14.25" customHeight="1">
      <c r="A77" s="316" t="s">
        <v>106</v>
      </c>
      <c r="B77" s="74"/>
      <c r="C77" s="336">
        <v>4.0187925729917566</v>
      </c>
      <c r="D77" s="336">
        <v>4.5598663518742546</v>
      </c>
      <c r="E77" s="336">
        <v>4.9686645129520324</v>
      </c>
      <c r="F77" s="336">
        <v>5.19203298340536</v>
      </c>
      <c r="G77" s="336">
        <v>4.2632219443575963</v>
      </c>
      <c r="H77" s="336">
        <v>4.3728491545135908</v>
      </c>
      <c r="I77" s="336">
        <v>4.3053103150137453</v>
      </c>
      <c r="J77" s="303" t="s">
        <v>280</v>
      </c>
    </row>
    <row r="78" spans="1:13" s="116" customFormat="1" ht="14.25" customHeight="1">
      <c r="A78" s="74" t="s">
        <v>269</v>
      </c>
      <c r="B78" s="74"/>
      <c r="C78" s="336">
        <v>2.6086660435158451</v>
      </c>
      <c r="D78" s="336">
        <v>3.2182138696672835</v>
      </c>
      <c r="E78" s="336">
        <v>3.6445339838524391</v>
      </c>
      <c r="F78" s="336">
        <v>3.716604777578755</v>
      </c>
      <c r="G78" s="336">
        <v>3.6614677943781482</v>
      </c>
      <c r="H78" s="336">
        <v>3.7566132770887424</v>
      </c>
      <c r="I78" s="336">
        <v>2.9544839320932752</v>
      </c>
      <c r="J78" s="35" t="s">
        <v>270</v>
      </c>
    </row>
    <row r="79" spans="1:13" s="116" customFormat="1" ht="14.25" customHeight="1">
      <c r="A79" s="316" t="s">
        <v>4</v>
      </c>
      <c r="B79" s="74"/>
      <c r="C79" s="336">
        <v>2.3649415656724</v>
      </c>
      <c r="D79" s="336">
        <v>2.6677311492749962</v>
      </c>
      <c r="E79" s="336">
        <v>2.6364847383201409</v>
      </c>
      <c r="F79" s="336">
        <v>2.6257299350192311</v>
      </c>
      <c r="G79" s="336">
        <v>2.4800480534110831</v>
      </c>
      <c r="H79" s="336">
        <v>2.3558556645870037</v>
      </c>
      <c r="I79" s="336">
        <v>2.3558556645870037</v>
      </c>
      <c r="J79" s="303" t="s">
        <v>4</v>
      </c>
    </row>
    <row r="80" spans="1:13" s="116" customFormat="1" ht="14.25" customHeight="1">
      <c r="A80" s="34" t="s">
        <v>643</v>
      </c>
      <c r="B80" s="74"/>
      <c r="C80" s="336">
        <v>1.464836957424259</v>
      </c>
      <c r="D80" s="336">
        <v>2.118473435463283</v>
      </c>
      <c r="E80" s="336">
        <v>1.91306764525386</v>
      </c>
      <c r="F80" s="336">
        <v>1.9736853970154395</v>
      </c>
      <c r="G80" s="336">
        <v>2.1157696073118015</v>
      </c>
      <c r="H80" s="336">
        <v>1.8916858673142363</v>
      </c>
      <c r="I80" s="336">
        <v>1.8916858673142363</v>
      </c>
      <c r="J80" s="35" t="s">
        <v>643</v>
      </c>
    </row>
    <row r="81" spans="1:10" s="116" customFormat="1" ht="14.25" customHeight="1">
      <c r="A81" s="34" t="s">
        <v>271</v>
      </c>
      <c r="B81" s="74"/>
      <c r="C81" s="336">
        <v>1.7915065786535846</v>
      </c>
      <c r="D81" s="336">
        <v>1.4710776309479687</v>
      </c>
      <c r="E81" s="336">
        <v>1.4074511557595464</v>
      </c>
      <c r="F81" s="336">
        <v>1.5694605173702973</v>
      </c>
      <c r="G81" s="336">
        <v>1.3761194722981878</v>
      </c>
      <c r="H81" s="336">
        <v>1.3334662434500177</v>
      </c>
      <c r="I81" s="336">
        <v>1.4159323042738934</v>
      </c>
      <c r="J81" s="35" t="s">
        <v>272</v>
      </c>
    </row>
    <row r="82" spans="1:10" s="116" customFormat="1" ht="14.25" customHeight="1">
      <c r="A82" s="316" t="s">
        <v>101</v>
      </c>
      <c r="B82" s="74"/>
      <c r="C82" s="336">
        <v>5.3719765189273273E-2</v>
      </c>
      <c r="D82" s="336">
        <v>0.11942224722255938</v>
      </c>
      <c r="E82" s="336">
        <v>0.14620230642265405</v>
      </c>
      <c r="F82" s="336">
        <v>0.2008500525246022</v>
      </c>
      <c r="G82" s="336">
        <v>0.20348313034229304</v>
      </c>
      <c r="H82" s="336">
        <v>0.21791317538156438</v>
      </c>
      <c r="I82" s="336">
        <v>0.2261644385775213</v>
      </c>
      <c r="J82" s="303" t="s">
        <v>101</v>
      </c>
    </row>
    <row r="83" spans="1:10" s="116" customFormat="1" ht="14.25" customHeight="1"/>
    <row r="84" spans="1:10" s="116" customFormat="1" ht="14.25" customHeight="1"/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638"/>
      <c r="B105" s="56" t="s">
        <v>737</v>
      </c>
      <c r="J105" s="22"/>
    </row>
    <row r="106" spans="1:10" ht="12" customHeight="1">
      <c r="A106" s="639"/>
      <c r="B106" s="239" t="s">
        <v>73</v>
      </c>
      <c r="J106" s="22"/>
    </row>
    <row r="107" spans="1:10" ht="12" customHeight="1">
      <c r="A107" s="639"/>
      <c r="B107" s="239" t="s">
        <v>113</v>
      </c>
    </row>
    <row r="108" spans="1:10" ht="12" customHeight="1">
      <c r="A108" s="639"/>
    </row>
  </sheetData>
  <mergeCells count="5">
    <mergeCell ref="A3:A4"/>
    <mergeCell ref="A105:A108"/>
    <mergeCell ref="A64:B64"/>
    <mergeCell ref="A51:A54"/>
    <mergeCell ref="A57:A58"/>
  </mergeCells>
  <hyperlinks>
    <hyperlink ref="J3" location="'Inhoudsopgave Zuivel in cijfers'!A1" display="Terug naar inhoudsopgave" xr:uid="{4B51C46A-B3E9-4A3A-A1DA-5F911EE95ECA}"/>
    <hyperlink ref="J4" location="'Inhoudsopgave Zuivel in cijfers'!A1" display="Back to table of contents" xr:uid="{A483FD5E-0AF8-419E-A697-20B07428403B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BBD25B"/>
  </sheetPr>
  <dimension ref="A1:L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1" width="9.5" style="2" customWidth="1"/>
    <col min="12" max="12" width="9.75" style="2" customWidth="1"/>
    <col min="13" max="14" width="9.5" style="2"/>
    <col min="15" max="15" width="4.5" style="2" customWidth="1"/>
    <col min="16" max="16384" width="9.5" style="2"/>
  </cols>
  <sheetData>
    <row r="1" spans="1:12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1000</v>
      </c>
    </row>
    <row r="3" spans="1:12" ht="18" customHeight="1">
      <c r="A3" s="576">
        <v>66</v>
      </c>
      <c r="B3" s="106" t="s">
        <v>74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2" ht="18" customHeight="1">
      <c r="A4" s="577"/>
      <c r="B4" s="333" t="s">
        <v>75</v>
      </c>
      <c r="C4" s="151"/>
      <c r="D4" s="151"/>
      <c r="E4" s="151"/>
      <c r="F4" s="151"/>
      <c r="G4" s="151"/>
      <c r="H4" s="151"/>
      <c r="I4" s="151"/>
      <c r="J4" s="220" t="s">
        <v>580</v>
      </c>
    </row>
    <row r="5" spans="1:12" s="116" customFormat="1" ht="14.25" customHeight="1"/>
    <row r="6" spans="1:12" s="116" customFormat="1" ht="14.25" customHeight="1"/>
    <row r="7" spans="1:12" s="116" customFormat="1" ht="14.25" customHeight="1">
      <c r="L7" s="66"/>
    </row>
    <row r="8" spans="1:12" ht="18.75" customHeight="1">
      <c r="A8" s="33" t="s">
        <v>112</v>
      </c>
      <c r="B8" s="87"/>
      <c r="C8" s="109">
        <v>2015</v>
      </c>
      <c r="D8" s="109">
        <v>2019</v>
      </c>
      <c r="E8" s="109">
        <v>2020</v>
      </c>
      <c r="F8" s="109">
        <v>2021</v>
      </c>
      <c r="G8" s="109">
        <v>2022</v>
      </c>
      <c r="H8" s="109">
        <v>2023</v>
      </c>
      <c r="I8" s="109" t="s">
        <v>976</v>
      </c>
      <c r="J8" s="243" t="s">
        <v>112</v>
      </c>
      <c r="L8" s="7"/>
    </row>
    <row r="9" spans="1:12" s="116" customFormat="1" ht="14.25" customHeight="1">
      <c r="L9" s="66"/>
    </row>
    <row r="10" spans="1:12" s="116" customFormat="1" ht="14.25" customHeight="1">
      <c r="A10" s="313" t="s">
        <v>754</v>
      </c>
      <c r="B10" s="278"/>
      <c r="C10" s="335">
        <v>4.0638900098332069</v>
      </c>
      <c r="D10" s="335">
        <v>4.1465534388194909</v>
      </c>
      <c r="E10" s="335">
        <v>4.18023057782995</v>
      </c>
      <c r="F10" s="335">
        <v>4.1972465487686339</v>
      </c>
      <c r="G10" s="335">
        <v>4.1578712277423344</v>
      </c>
      <c r="H10" s="335">
        <v>4.1574053465901013</v>
      </c>
      <c r="I10" s="335">
        <v>4.1394558245803426</v>
      </c>
      <c r="J10" s="304" t="s">
        <v>754</v>
      </c>
      <c r="L10" s="66"/>
    </row>
    <row r="11" spans="1:12" s="116" customFormat="1" ht="14.25" customHeight="1">
      <c r="A11" s="313"/>
      <c r="B11" s="278"/>
      <c r="C11" s="335"/>
      <c r="D11" s="335"/>
      <c r="E11" s="335"/>
      <c r="F11" s="335"/>
      <c r="G11" s="335"/>
      <c r="H11" s="335"/>
      <c r="I11" s="335"/>
      <c r="J11" s="74"/>
      <c r="L11" s="66"/>
    </row>
    <row r="12" spans="1:12" s="116" customFormat="1" ht="14.25" customHeight="1">
      <c r="A12" s="74" t="s">
        <v>15</v>
      </c>
      <c r="B12" s="278"/>
      <c r="C12" s="336">
        <v>8.1382470122774642</v>
      </c>
      <c r="D12" s="336">
        <v>8.2045520563313943</v>
      </c>
      <c r="E12" s="336">
        <v>7.787946920699536</v>
      </c>
      <c r="F12" s="336">
        <v>7.8151433572392337</v>
      </c>
      <c r="G12" s="336">
        <v>8.214314270643861</v>
      </c>
      <c r="H12" s="336">
        <v>8.2055253016828029</v>
      </c>
      <c r="I12" s="336">
        <v>7.6658503202850623</v>
      </c>
      <c r="J12" s="303" t="s">
        <v>16</v>
      </c>
      <c r="L12" s="66"/>
    </row>
    <row r="13" spans="1:12" s="116" customFormat="1" ht="14.25" customHeight="1">
      <c r="A13" s="74" t="s">
        <v>27</v>
      </c>
      <c r="B13" s="278"/>
      <c r="C13" s="336">
        <v>4.9705724315899094</v>
      </c>
      <c r="D13" s="336">
        <v>6.8957463757722346</v>
      </c>
      <c r="E13" s="336">
        <v>6.8396413059694456</v>
      </c>
      <c r="F13" s="336">
        <v>7.5604199785001178</v>
      </c>
      <c r="G13" s="336">
        <v>8.8244375412508838</v>
      </c>
      <c r="H13" s="336">
        <v>6.6016035065438992</v>
      </c>
      <c r="I13" s="336">
        <v>6.7367770056673351</v>
      </c>
      <c r="J13" s="303" t="s">
        <v>28</v>
      </c>
    </row>
    <row r="14" spans="1:12" s="116" customFormat="1" ht="14.25" customHeight="1">
      <c r="A14" s="74" t="s">
        <v>31</v>
      </c>
      <c r="B14" s="278"/>
      <c r="C14" s="336">
        <v>4.2857537833406161</v>
      </c>
      <c r="D14" s="336">
        <v>5.15357590805288</v>
      </c>
      <c r="E14" s="336">
        <v>5.5277549361279696</v>
      </c>
      <c r="F14" s="336">
        <v>5.8622037227780153</v>
      </c>
      <c r="G14" s="336">
        <v>5.2363196654882689</v>
      </c>
      <c r="H14" s="336">
        <v>5.5207507478037483</v>
      </c>
      <c r="I14" s="336">
        <v>5.6825256963682254</v>
      </c>
      <c r="J14" s="303" t="s">
        <v>32</v>
      </c>
    </row>
    <row r="15" spans="1:12" s="116" customFormat="1" ht="14.25" customHeight="1">
      <c r="A15" s="74" t="s">
        <v>63</v>
      </c>
      <c r="B15" s="278"/>
      <c r="C15" s="336">
        <v>3.3037782834393981</v>
      </c>
      <c r="D15" s="336">
        <v>4.8299534392488459</v>
      </c>
      <c r="E15" s="336">
        <v>5.7587100489490366</v>
      </c>
      <c r="F15" s="336">
        <v>5.7613416124885859</v>
      </c>
      <c r="G15" s="336">
        <v>4.8634696276321749</v>
      </c>
      <c r="H15" s="336">
        <v>5.6760469766465702</v>
      </c>
      <c r="I15" s="336">
        <v>5.5961470527541781</v>
      </c>
      <c r="J15" s="303" t="s">
        <v>53</v>
      </c>
    </row>
    <row r="16" spans="1:12" s="116" customFormat="1" ht="14.25" customHeight="1">
      <c r="A16" s="74" t="s">
        <v>44</v>
      </c>
      <c r="B16" s="278"/>
      <c r="C16" s="336">
        <v>5.5764903832242387</v>
      </c>
      <c r="D16" s="336">
        <v>5.4308302817162577</v>
      </c>
      <c r="E16" s="336">
        <v>5.2632663967637017</v>
      </c>
      <c r="F16" s="336">
        <v>5.4882753321234343</v>
      </c>
      <c r="G16" s="336">
        <v>5.3863921275100912</v>
      </c>
      <c r="H16" s="336">
        <v>5.3796583360647601</v>
      </c>
      <c r="I16" s="336">
        <v>5.3796583360647601</v>
      </c>
      <c r="J16" s="303" t="s">
        <v>45</v>
      </c>
    </row>
    <row r="17" spans="1:10" s="116" customFormat="1" ht="14.25" customHeight="1">
      <c r="A17" s="74" t="s">
        <v>29</v>
      </c>
      <c r="B17" s="278"/>
      <c r="C17" s="336">
        <v>4.962957709931664</v>
      </c>
      <c r="D17" s="336">
        <v>5.6413353817799052</v>
      </c>
      <c r="E17" s="336">
        <v>5.279437487705132</v>
      </c>
      <c r="F17" s="336">
        <v>5.3863826225259857</v>
      </c>
      <c r="G17" s="336">
        <v>5.3504388518200923</v>
      </c>
      <c r="H17" s="336">
        <v>5.3228605140021354</v>
      </c>
      <c r="I17" s="336">
        <v>5.3284723631544688</v>
      </c>
      <c r="J17" s="303" t="s">
        <v>30</v>
      </c>
    </row>
    <row r="18" spans="1:10" s="116" customFormat="1" ht="14.25" customHeight="1">
      <c r="A18" s="74" t="s">
        <v>14</v>
      </c>
      <c r="B18" s="278"/>
      <c r="C18" s="336">
        <v>6.0430653692757641</v>
      </c>
      <c r="D18" s="336">
        <v>5.7887112495327564</v>
      </c>
      <c r="E18" s="336">
        <v>6.3064088933564397</v>
      </c>
      <c r="F18" s="336">
        <v>6.0675437692125715</v>
      </c>
      <c r="G18" s="336">
        <v>5.6275565795097453</v>
      </c>
      <c r="H18" s="336">
        <v>5.543581390839508</v>
      </c>
      <c r="I18" s="336">
        <v>5.3079609645359858</v>
      </c>
      <c r="J18" s="35" t="s">
        <v>93</v>
      </c>
    </row>
    <row r="19" spans="1:10" s="116" customFormat="1" ht="14.25" customHeight="1">
      <c r="A19" s="74" t="s">
        <v>66</v>
      </c>
      <c r="B19" s="278"/>
      <c r="C19" s="336">
        <v>5.5033932524141962</v>
      </c>
      <c r="D19" s="336">
        <v>5.4666682457158426</v>
      </c>
      <c r="E19" s="336">
        <v>5.7819198229708846</v>
      </c>
      <c r="F19" s="336">
        <v>5.3842661487388801</v>
      </c>
      <c r="G19" s="336">
        <v>5.1343489537780229</v>
      </c>
      <c r="H19" s="336">
        <v>4.9400002738277307</v>
      </c>
      <c r="I19" s="336">
        <v>5.2813659344818147</v>
      </c>
      <c r="J19" s="303" t="s">
        <v>109</v>
      </c>
    </row>
    <row r="20" spans="1:10" s="116" customFormat="1" ht="14.25" customHeight="1">
      <c r="A20" s="74" t="s">
        <v>51</v>
      </c>
      <c r="B20" s="278"/>
      <c r="C20" s="336">
        <v>3.5976014514384684</v>
      </c>
      <c r="D20" s="336">
        <v>3.0822147767981143</v>
      </c>
      <c r="E20" s="336">
        <v>4.582931257497675</v>
      </c>
      <c r="F20" s="336">
        <v>4.5932586763441119</v>
      </c>
      <c r="G20" s="336">
        <v>4.0561302653641009</v>
      </c>
      <c r="H20" s="336">
        <v>3.7331994697406965</v>
      </c>
      <c r="I20" s="336">
        <v>4.1403656596619429</v>
      </c>
      <c r="J20" s="303" t="s">
        <v>52</v>
      </c>
    </row>
    <row r="21" spans="1:10" s="116" customFormat="1" ht="14.25" customHeight="1">
      <c r="A21" s="74" t="s">
        <v>49</v>
      </c>
      <c r="B21" s="278"/>
      <c r="C21" s="336">
        <v>3.5662449337276807</v>
      </c>
      <c r="D21" s="336">
        <v>4.1417763648778809</v>
      </c>
      <c r="E21" s="336">
        <v>3.9412756106970974</v>
      </c>
      <c r="F21" s="336">
        <v>3.4297476476423108</v>
      </c>
      <c r="G21" s="336">
        <v>3.9723581595610966</v>
      </c>
      <c r="H21" s="336">
        <v>3.7497813042168056</v>
      </c>
      <c r="I21" s="336">
        <v>3.9623606993074834</v>
      </c>
      <c r="J21" s="303" t="s">
        <v>50</v>
      </c>
    </row>
    <row r="22" spans="1:10" s="116" customFormat="1" ht="14.25" customHeight="1">
      <c r="A22" s="74" t="s">
        <v>40</v>
      </c>
      <c r="B22" s="278"/>
      <c r="C22" s="338">
        <v>3.0133472068647689</v>
      </c>
      <c r="D22" s="336">
        <v>3.5115342040252573</v>
      </c>
      <c r="E22" s="336">
        <v>3.8116681561371899</v>
      </c>
      <c r="F22" s="336">
        <v>3.8979903870784005</v>
      </c>
      <c r="G22" s="336">
        <v>3.6096611330933626</v>
      </c>
      <c r="H22" s="336">
        <v>3.7717887203330225</v>
      </c>
      <c r="I22" s="336">
        <v>3.9532638734186278</v>
      </c>
      <c r="J22" s="303" t="s">
        <v>41</v>
      </c>
    </row>
    <row r="23" spans="1:10" s="116" customFormat="1" ht="14.25" customHeight="1">
      <c r="A23" s="74" t="s">
        <v>24</v>
      </c>
      <c r="B23" s="278"/>
      <c r="C23" s="336">
        <v>2.7562684187050315</v>
      </c>
      <c r="D23" s="336">
        <v>2.7200758819452044</v>
      </c>
      <c r="E23" s="336">
        <v>2.8646802694228897</v>
      </c>
      <c r="F23" s="336">
        <v>2.8599870719751892</v>
      </c>
      <c r="G23" s="336">
        <v>2.8071947333060119</v>
      </c>
      <c r="H23" s="336">
        <v>3.1009826665304456</v>
      </c>
      <c r="I23" s="336">
        <v>3.1009826665304456</v>
      </c>
      <c r="J23" s="303" t="s">
        <v>25</v>
      </c>
    </row>
    <row r="24" spans="1:10" s="116" customFormat="1" ht="14.25" customHeight="1">
      <c r="A24" s="74" t="s">
        <v>37</v>
      </c>
      <c r="B24" s="278"/>
      <c r="C24" s="336">
        <v>3.0570342138902027</v>
      </c>
      <c r="D24" s="336">
        <v>3.0570342138902027</v>
      </c>
      <c r="E24" s="336">
        <v>3.0570342138902027</v>
      </c>
      <c r="F24" s="336">
        <v>3.0570342138902027</v>
      </c>
      <c r="G24" s="336">
        <v>3.0570342138902027</v>
      </c>
      <c r="H24" s="336">
        <v>3.0570342138902027</v>
      </c>
      <c r="I24" s="336">
        <v>3.0570342138902027</v>
      </c>
      <c r="J24" s="303" t="s">
        <v>38</v>
      </c>
    </row>
    <row r="25" spans="1:10" s="116" customFormat="1" ht="14.25" customHeight="1">
      <c r="A25" s="74" t="s">
        <v>34</v>
      </c>
      <c r="B25" s="278"/>
      <c r="C25" s="336">
        <v>1.361897818839336</v>
      </c>
      <c r="D25" s="336">
        <v>2.3360110276544965</v>
      </c>
      <c r="E25" s="336">
        <v>2.6167840937192706</v>
      </c>
      <c r="F25" s="336">
        <v>2.6528580478684773</v>
      </c>
      <c r="G25" s="336">
        <v>2.7591220269165384</v>
      </c>
      <c r="H25" s="336">
        <v>2.5849041925829894</v>
      </c>
      <c r="I25" s="336">
        <v>2.974351884042993</v>
      </c>
      <c r="J25" s="303" t="s">
        <v>35</v>
      </c>
    </row>
    <row r="26" spans="1:10" s="116" customFormat="1" ht="14.25" customHeight="1">
      <c r="A26" s="74" t="s">
        <v>33</v>
      </c>
      <c r="B26" s="278"/>
      <c r="C26" s="336">
        <v>3.394335875374586</v>
      </c>
      <c r="D26" s="336">
        <v>3.3503816446896719</v>
      </c>
      <c r="E26" s="336">
        <v>3.3094546235793758</v>
      </c>
      <c r="F26" s="336">
        <v>3.1221378523120515</v>
      </c>
      <c r="G26" s="336">
        <v>2.9806264666343107</v>
      </c>
      <c r="H26" s="336">
        <v>2.9279518530453821</v>
      </c>
      <c r="I26" s="336">
        <v>2.9551511310573919</v>
      </c>
      <c r="J26" s="303" t="s">
        <v>33</v>
      </c>
    </row>
    <row r="27" spans="1:10" s="116" customFormat="1" ht="14.25" customHeight="1">
      <c r="A27" s="74" t="s">
        <v>36</v>
      </c>
      <c r="B27" s="278"/>
      <c r="C27" s="336">
        <v>1.8011011674048507</v>
      </c>
      <c r="D27" s="336">
        <v>2.125335715313994</v>
      </c>
      <c r="E27" s="336">
        <v>2.2333851372337294</v>
      </c>
      <c r="F27" s="336">
        <v>2.0464621349565908</v>
      </c>
      <c r="G27" s="336">
        <v>2.4388979514687086</v>
      </c>
      <c r="H27" s="336">
        <v>2.5286051667676821</v>
      </c>
      <c r="I27" s="336">
        <v>2.8863893692378109</v>
      </c>
      <c r="J27" s="303" t="s">
        <v>36</v>
      </c>
    </row>
    <row r="28" spans="1:10" s="116" customFormat="1" ht="14.25" customHeight="1">
      <c r="A28" s="74" t="s">
        <v>22</v>
      </c>
      <c r="B28" s="278"/>
      <c r="C28" s="336">
        <v>2.7314156891893058</v>
      </c>
      <c r="D28" s="336">
        <v>2.6436437629211418</v>
      </c>
      <c r="E28" s="336">
        <v>2.3881486566745069</v>
      </c>
      <c r="F28" s="336">
        <v>2.5477841991416277</v>
      </c>
      <c r="G28" s="336">
        <v>2.7298110781248601</v>
      </c>
      <c r="H28" s="336">
        <v>2.6020287575584939</v>
      </c>
      <c r="I28" s="336">
        <v>2.8504941891331268</v>
      </c>
      <c r="J28" s="303" t="s">
        <v>23</v>
      </c>
    </row>
    <row r="29" spans="1:10" s="116" customFormat="1" ht="14.25" customHeight="1">
      <c r="A29" s="74" t="s">
        <v>65</v>
      </c>
      <c r="B29" s="278"/>
      <c r="C29" s="336">
        <v>1.9094180578432356</v>
      </c>
      <c r="D29" s="336">
        <v>2.0862141872164246</v>
      </c>
      <c r="E29" s="336">
        <v>2.1301391397242893</v>
      </c>
      <c r="F29" s="336">
        <v>1.9885795748651285</v>
      </c>
      <c r="G29" s="336">
        <v>1.9858639352353502</v>
      </c>
      <c r="H29" s="336">
        <v>2.1450540880930666</v>
      </c>
      <c r="I29" s="336">
        <v>2.1926712503014829</v>
      </c>
      <c r="J29" s="303" t="s">
        <v>39</v>
      </c>
    </row>
    <row r="30" spans="1:10" s="116" customFormat="1" ht="14.25" customHeight="1">
      <c r="A30" s="74" t="s">
        <v>504</v>
      </c>
      <c r="B30" s="278"/>
      <c r="C30" s="336">
        <v>1.4953645420150299</v>
      </c>
      <c r="D30" s="336">
        <v>1.702692248065516</v>
      </c>
      <c r="E30" s="336">
        <v>1.4826857037935153</v>
      </c>
      <c r="F30" s="336">
        <v>1.9266176766608656</v>
      </c>
      <c r="G30" s="336">
        <v>1.8657406258006408</v>
      </c>
      <c r="H30" s="336">
        <v>1.949432280045575</v>
      </c>
      <c r="I30" s="336">
        <v>2.087000445123957</v>
      </c>
      <c r="J30" s="303" t="s">
        <v>505</v>
      </c>
    </row>
    <row r="31" spans="1:10" s="116" customFormat="1" ht="14.25" customHeight="1">
      <c r="A31" s="242" t="s">
        <v>60</v>
      </c>
      <c r="B31" s="298"/>
      <c r="C31" s="335">
        <v>3.8778515699274418</v>
      </c>
      <c r="D31" s="335">
        <v>2.7619328192110744</v>
      </c>
      <c r="E31" s="335">
        <v>1.8168623111544306</v>
      </c>
      <c r="F31" s="335">
        <v>1.8165008830326574</v>
      </c>
      <c r="G31" s="335">
        <v>1.9501811806311422</v>
      </c>
      <c r="H31" s="335">
        <v>1.9501811806311427</v>
      </c>
      <c r="I31" s="335">
        <v>1.9501811806311431</v>
      </c>
      <c r="J31" s="304" t="s">
        <v>70</v>
      </c>
    </row>
    <row r="32" spans="1:10" s="116" customFormat="1" ht="14.25" customHeight="1">
      <c r="A32" s="74" t="s">
        <v>42</v>
      </c>
      <c r="B32" s="278"/>
      <c r="C32" s="336">
        <v>2.0989805377500739</v>
      </c>
      <c r="D32" s="336">
        <v>2.6554037659206875</v>
      </c>
      <c r="E32" s="336">
        <v>2.2885730179327131</v>
      </c>
      <c r="F32" s="336">
        <v>1.8031400496021768</v>
      </c>
      <c r="G32" s="336">
        <v>1.8399542303208125</v>
      </c>
      <c r="H32" s="336">
        <v>1.8829880969440009</v>
      </c>
      <c r="I32" s="336">
        <v>1.7229831792335195</v>
      </c>
      <c r="J32" s="35" t="s">
        <v>42</v>
      </c>
    </row>
    <row r="33" spans="1:10" s="116" customFormat="1" ht="14.25" customHeight="1">
      <c r="A33" s="74" t="s">
        <v>64</v>
      </c>
      <c r="B33" s="278"/>
      <c r="C33" s="336">
        <v>0.93563395012606032</v>
      </c>
      <c r="D33" s="336">
        <v>1.0779096340176584</v>
      </c>
      <c r="E33" s="336">
        <v>1.2586298320239677</v>
      </c>
      <c r="F33" s="336">
        <v>1.3065478307252314</v>
      </c>
      <c r="G33" s="336">
        <v>1.278467652247337</v>
      </c>
      <c r="H33" s="336">
        <v>1.3672884228918001</v>
      </c>
      <c r="I33" s="336">
        <v>1.6398127634223938</v>
      </c>
      <c r="J33" s="303" t="s">
        <v>43</v>
      </c>
    </row>
    <row r="34" spans="1:10" s="116" customFormat="1" ht="14.25" customHeight="1">
      <c r="A34" s="74" t="s">
        <v>61</v>
      </c>
      <c r="B34" s="278"/>
      <c r="C34" s="336">
        <v>2.31</v>
      </c>
      <c r="D34" s="336">
        <v>1.63</v>
      </c>
      <c r="E34" s="336">
        <v>1.7</v>
      </c>
      <c r="F34" s="336">
        <v>1.66</v>
      </c>
      <c r="G34" s="336">
        <v>1.49</v>
      </c>
      <c r="H34" s="336">
        <v>1.3999999999999997</v>
      </c>
      <c r="I34" s="336">
        <v>1.46</v>
      </c>
      <c r="J34" s="303" t="s">
        <v>17</v>
      </c>
    </row>
    <row r="35" spans="1:10" s="116" customFormat="1" ht="14.25" customHeight="1">
      <c r="A35" s="74" t="s">
        <v>18</v>
      </c>
      <c r="B35" s="278"/>
      <c r="C35" s="336">
        <v>0.97765238588915193</v>
      </c>
      <c r="D35" s="336">
        <v>1.130997573759644</v>
      </c>
      <c r="E35" s="336">
        <v>1.0550789489375609</v>
      </c>
      <c r="F35" s="336">
        <v>1.0832789430770251</v>
      </c>
      <c r="G35" s="336">
        <v>1.1018821854563261</v>
      </c>
      <c r="H35" s="336">
        <v>1.3663121913598382</v>
      </c>
      <c r="I35" s="336">
        <v>1.4494167829633096</v>
      </c>
      <c r="J35" s="35" t="s">
        <v>19</v>
      </c>
    </row>
    <row r="36" spans="1:10" s="116" customFormat="1" ht="14.25" customHeight="1">
      <c r="A36" s="74" t="s">
        <v>47</v>
      </c>
      <c r="B36" s="278"/>
      <c r="C36" s="336">
        <v>1</v>
      </c>
      <c r="D36" s="336">
        <v>1.1000000000000001</v>
      </c>
      <c r="E36" s="336">
        <v>1.3</v>
      </c>
      <c r="F36" s="336">
        <v>1.3999999999999997</v>
      </c>
      <c r="G36" s="336">
        <v>1.4</v>
      </c>
      <c r="H36" s="336">
        <v>1.3999999999999997</v>
      </c>
      <c r="I36" s="336">
        <v>1.4</v>
      </c>
      <c r="J36" s="303" t="s">
        <v>48</v>
      </c>
    </row>
    <row r="37" spans="1:10" s="116" customFormat="1" ht="14.25" customHeight="1">
      <c r="A37" s="74" t="s">
        <v>20</v>
      </c>
      <c r="B37" s="278"/>
      <c r="C37" s="336">
        <v>0.80224358355305458</v>
      </c>
      <c r="D37" s="336">
        <v>1.0072606659690617</v>
      </c>
      <c r="E37" s="336">
        <v>0.94630645975477612</v>
      </c>
      <c r="F37" s="336">
        <v>1.0053032446242336</v>
      </c>
      <c r="G37" s="336">
        <v>1.0204352853498879</v>
      </c>
      <c r="H37" s="336">
        <v>1.1204548552032296</v>
      </c>
      <c r="I37" s="336">
        <v>1.2092173852290504</v>
      </c>
      <c r="J37" s="303" t="s">
        <v>21</v>
      </c>
    </row>
    <row r="38" spans="1:10" s="116" customFormat="1" ht="14.25" customHeight="1">
      <c r="A38" s="74" t="s">
        <v>46</v>
      </c>
      <c r="B38" s="278"/>
      <c r="C38" s="336">
        <v>0.5</v>
      </c>
      <c r="D38" s="336">
        <v>0.5</v>
      </c>
      <c r="E38" s="336">
        <v>0.5</v>
      </c>
      <c r="F38" s="336">
        <v>0.5</v>
      </c>
      <c r="G38" s="336">
        <v>0.5</v>
      </c>
      <c r="H38" s="336">
        <v>0.5</v>
      </c>
      <c r="I38" s="336">
        <v>0.5</v>
      </c>
      <c r="J38" s="303" t="s">
        <v>46</v>
      </c>
    </row>
    <row r="39" spans="1:10" s="116" customFormat="1" ht="14.25" customHeight="1">
      <c r="A39" s="349"/>
      <c r="B39" s="278"/>
      <c r="C39" s="336"/>
      <c r="D39" s="336"/>
      <c r="E39" s="336"/>
      <c r="F39" s="336"/>
      <c r="G39" s="336"/>
      <c r="H39" s="336"/>
      <c r="I39" s="336"/>
      <c r="J39" s="303"/>
    </row>
    <row r="40" spans="1:10" s="116" customFormat="1" ht="14.25" customHeight="1">
      <c r="A40" s="252" t="s">
        <v>94</v>
      </c>
      <c r="B40" s="232"/>
      <c r="C40" s="260"/>
      <c r="D40" s="260"/>
      <c r="E40" s="260"/>
      <c r="F40" s="260"/>
      <c r="G40" s="260"/>
      <c r="H40" s="260"/>
      <c r="I40" s="260"/>
      <c r="J40" s="241" t="s">
        <v>97</v>
      </c>
    </row>
    <row r="41" spans="1:10" s="116" customFormat="1" ht="14.25" customHeight="1">
      <c r="A41" s="74"/>
      <c r="C41" s="231"/>
      <c r="D41" s="231"/>
      <c r="E41" s="231"/>
      <c r="F41" s="231"/>
      <c r="G41" s="231"/>
      <c r="H41" s="231"/>
      <c r="I41" s="231"/>
      <c r="J41" s="74"/>
    </row>
    <row r="42" spans="1:10" s="116" customFormat="1" ht="14.25" customHeight="1">
      <c r="A42" s="34" t="s">
        <v>288</v>
      </c>
      <c r="B42" s="278"/>
      <c r="C42" s="336">
        <v>5.3244138760989808</v>
      </c>
      <c r="D42" s="336">
        <v>5.6372705254497291</v>
      </c>
      <c r="E42" s="336">
        <v>5.4126927246957566</v>
      </c>
      <c r="F42" s="336">
        <v>5.4701150173831774</v>
      </c>
      <c r="G42" s="336">
        <v>5.5348104475643485</v>
      </c>
      <c r="H42" s="336">
        <v>5.5348104475643485</v>
      </c>
      <c r="I42" s="336">
        <v>5.5348104475643485</v>
      </c>
      <c r="J42" s="35" t="s">
        <v>288</v>
      </c>
    </row>
    <row r="43" spans="1:10" s="116" customFormat="1" ht="14.25" customHeight="1">
      <c r="A43" s="34" t="s">
        <v>267</v>
      </c>
      <c r="B43" s="278"/>
      <c r="C43" s="336">
        <v>4.6377823473987787</v>
      </c>
      <c r="D43" s="336">
        <v>5.1931980975089713</v>
      </c>
      <c r="E43" s="336">
        <v>5.4539948052303595</v>
      </c>
      <c r="F43" s="336">
        <v>4.6479627600899978</v>
      </c>
      <c r="G43" s="336">
        <v>4.9055747714792508</v>
      </c>
      <c r="H43" s="336">
        <v>4.9365488915802214</v>
      </c>
      <c r="I43" s="336">
        <v>4.9686994020777551</v>
      </c>
      <c r="J43" s="35" t="s">
        <v>268</v>
      </c>
    </row>
    <row r="44" spans="1:10" s="116" customFormat="1" ht="14.25" customHeight="1">
      <c r="A44" s="74" t="s">
        <v>8</v>
      </c>
      <c r="B44" s="278"/>
      <c r="C44" s="336">
        <v>5.38391541989591</v>
      </c>
      <c r="D44" s="336">
        <v>5.3511945871559217</v>
      </c>
      <c r="E44" s="336">
        <v>5.4163018185580549</v>
      </c>
      <c r="F44" s="336">
        <v>5.2716066099744996</v>
      </c>
      <c r="G44" s="336">
        <v>5.3342844813722001</v>
      </c>
      <c r="H44" s="336">
        <v>5.0504133842267693</v>
      </c>
      <c r="I44" s="336">
        <v>4.954056727984514</v>
      </c>
      <c r="J44" s="303" t="s">
        <v>9</v>
      </c>
    </row>
    <row r="45" spans="1:10" s="116" customFormat="1" ht="14.25" customHeight="1">
      <c r="A45" s="74" t="s">
        <v>104</v>
      </c>
      <c r="B45" s="278"/>
      <c r="C45" s="338">
        <v>3.7890867281275109</v>
      </c>
      <c r="D45" s="338">
        <v>4.1777346036779655</v>
      </c>
      <c r="E45" s="338">
        <v>4.3354650534335368</v>
      </c>
      <c r="F45" s="338">
        <v>4.4470249430001569</v>
      </c>
      <c r="G45" s="338">
        <v>4.5305842823611879</v>
      </c>
      <c r="H45" s="338">
        <v>4.6771032630885276</v>
      </c>
      <c r="I45" s="338">
        <v>4.7459026393263741</v>
      </c>
      <c r="J45" s="303" t="s">
        <v>104</v>
      </c>
    </row>
    <row r="46" spans="1:10" s="116" customFormat="1" ht="14.25" customHeight="1">
      <c r="A46" s="34" t="s">
        <v>54</v>
      </c>
      <c r="B46" s="278"/>
      <c r="C46" s="336">
        <v>5.2015277753997644</v>
      </c>
      <c r="D46" s="336">
        <v>5.812318628100396</v>
      </c>
      <c r="E46" s="336">
        <v>5.9172823105803962</v>
      </c>
      <c r="F46" s="336">
        <v>4.8945738167318851</v>
      </c>
      <c r="G46" s="336">
        <v>4.0532108640081494</v>
      </c>
      <c r="H46" s="336">
        <v>3.8663510693167149</v>
      </c>
      <c r="I46" s="336">
        <v>3.8358678190636488</v>
      </c>
      <c r="J46" s="35" t="s">
        <v>55</v>
      </c>
    </row>
    <row r="47" spans="1:10" s="116" customFormat="1" ht="14.25" customHeight="1">
      <c r="A47" s="34" t="s">
        <v>10</v>
      </c>
      <c r="B47" s="278"/>
      <c r="C47" s="336">
        <v>3.4683611280728961</v>
      </c>
      <c r="D47" s="336">
        <v>3.6464069801579364</v>
      </c>
      <c r="E47" s="336">
        <v>3.7737434456768697</v>
      </c>
      <c r="F47" s="336">
        <v>3.624199370905556</v>
      </c>
      <c r="G47" s="336">
        <v>3.4269162463501965</v>
      </c>
      <c r="H47" s="336">
        <v>3.4063111335460587</v>
      </c>
      <c r="I47" s="336">
        <v>3.6401717156864506</v>
      </c>
      <c r="J47" s="35" t="s">
        <v>11</v>
      </c>
    </row>
    <row r="48" spans="1:10" s="116" customFormat="1" ht="14.25" customHeight="1">
      <c r="A48" s="74" t="s">
        <v>7</v>
      </c>
      <c r="B48" s="278"/>
      <c r="C48" s="336">
        <v>2.7612300170228581</v>
      </c>
      <c r="D48" s="336">
        <v>3.6550892618585618</v>
      </c>
      <c r="E48" s="336">
        <v>3.6754783662600832</v>
      </c>
      <c r="F48" s="336">
        <v>3.8019395456765457</v>
      </c>
      <c r="G48" s="336">
        <v>3.5624810622447876</v>
      </c>
      <c r="H48" s="336">
        <v>3.7405432006657655</v>
      </c>
      <c r="I48" s="336">
        <v>3.5679750835567936</v>
      </c>
      <c r="J48" s="35" t="s">
        <v>7</v>
      </c>
    </row>
    <row r="49" spans="1:10" s="116" customFormat="1" ht="14.25" customHeight="1">
      <c r="A49" s="64"/>
      <c r="B49" s="278"/>
      <c r="C49" s="348"/>
      <c r="D49" s="348"/>
      <c r="E49" s="348"/>
      <c r="F49" s="348"/>
      <c r="G49" s="348"/>
      <c r="H49" s="348"/>
      <c r="I49" s="348"/>
      <c r="J49" s="341"/>
    </row>
    <row r="50" spans="1:10" s="116" customFormat="1" ht="10" customHeight="1"/>
    <row r="51" spans="1:10" ht="12" customHeight="1">
      <c r="A51" s="638" t="s">
        <v>1</v>
      </c>
      <c r="B51" s="73" t="s">
        <v>2</v>
      </c>
      <c r="J51" s="55" t="s">
        <v>3</v>
      </c>
    </row>
    <row r="52" spans="1:10" ht="12" customHeight="1">
      <c r="A52" s="639"/>
      <c r="B52" s="56" t="s">
        <v>737</v>
      </c>
      <c r="J52" s="22"/>
    </row>
    <row r="53" spans="1:10" ht="12" customHeight="1">
      <c r="A53" s="639"/>
      <c r="B53" s="239" t="s">
        <v>73</v>
      </c>
      <c r="J53" s="22"/>
    </row>
    <row r="54" spans="1:10" ht="12" customHeight="1">
      <c r="A54" s="639"/>
      <c r="B54" s="239" t="s">
        <v>113</v>
      </c>
      <c r="J54" s="22"/>
    </row>
    <row r="55" spans="1:10" ht="23" customHeight="1">
      <c r="A55" s="1"/>
      <c r="B55" s="1"/>
      <c r="C55" s="25"/>
      <c r="D55" s="25"/>
      <c r="E55" s="25"/>
      <c r="F55" s="25"/>
      <c r="G55" s="25"/>
      <c r="H55" s="25"/>
      <c r="I55" s="25"/>
      <c r="J55" s="108" t="s">
        <v>603</v>
      </c>
    </row>
    <row r="56" spans="1:10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1000</v>
      </c>
    </row>
    <row r="57" spans="1:10" ht="18" customHeight="1">
      <c r="A57" s="576">
        <v>66</v>
      </c>
      <c r="B57" s="106" t="s">
        <v>74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0" ht="18" customHeight="1">
      <c r="A58" s="577"/>
      <c r="B58" s="333" t="s">
        <v>75</v>
      </c>
      <c r="C58" s="151"/>
      <c r="D58" s="151"/>
      <c r="E58" s="151"/>
      <c r="F58" s="151"/>
      <c r="G58" s="151"/>
      <c r="H58" s="151"/>
      <c r="I58" s="151"/>
      <c r="J58" s="332" t="s">
        <v>13</v>
      </c>
    </row>
    <row r="59" spans="1:10" s="116" customFormat="1" ht="14.25" customHeight="1"/>
    <row r="60" spans="1:10" s="116" customFormat="1" ht="14.25" customHeight="1"/>
    <row r="61" spans="1:10" s="116" customFormat="1" ht="14.25" customHeight="1"/>
    <row r="62" spans="1:10" ht="18.75" customHeight="1">
      <c r="A62" s="33" t="s">
        <v>112</v>
      </c>
      <c r="B62" s="87"/>
      <c r="C62" s="109">
        <v>2015</v>
      </c>
      <c r="D62" s="109">
        <v>2019</v>
      </c>
      <c r="E62" s="109">
        <v>2020</v>
      </c>
      <c r="F62" s="109">
        <v>2021</v>
      </c>
      <c r="G62" s="109">
        <v>2022</v>
      </c>
      <c r="H62" s="109">
        <v>2023</v>
      </c>
      <c r="I62" s="109" t="s">
        <v>976</v>
      </c>
      <c r="J62" s="243" t="s">
        <v>112</v>
      </c>
    </row>
    <row r="63" spans="1:10" s="116" customFormat="1" ht="14.25" customHeight="1">
      <c r="B63" s="305"/>
      <c r="C63" s="318"/>
      <c r="D63" s="318"/>
      <c r="E63" s="318"/>
      <c r="F63" s="318"/>
      <c r="G63" s="318"/>
      <c r="H63" s="318"/>
      <c r="I63" s="318"/>
      <c r="J63" s="339"/>
    </row>
    <row r="64" spans="1:10" s="116" customFormat="1" ht="14.25" customHeight="1">
      <c r="A64" s="252" t="s">
        <v>94</v>
      </c>
      <c r="B64" s="232"/>
      <c r="C64" s="260"/>
      <c r="D64" s="260"/>
      <c r="E64" s="260"/>
      <c r="F64" s="260"/>
      <c r="G64" s="260"/>
      <c r="H64" s="260"/>
      <c r="I64" s="260"/>
      <c r="J64" s="241" t="s">
        <v>97</v>
      </c>
    </row>
    <row r="65" spans="1:10" s="116" customFormat="1" ht="14.25" customHeight="1">
      <c r="A65" s="74"/>
      <c r="J65" s="74"/>
    </row>
    <row r="66" spans="1:10" s="116" customFormat="1" ht="14.25" customHeight="1">
      <c r="A66" s="316" t="s">
        <v>72</v>
      </c>
      <c r="B66" s="278"/>
      <c r="C66" s="336">
        <v>2.5079225623301626</v>
      </c>
      <c r="D66" s="336">
        <v>2.7202967026159439</v>
      </c>
      <c r="E66" s="336">
        <v>2.8039943826727085</v>
      </c>
      <c r="F66" s="336">
        <v>2.8547052157154993</v>
      </c>
      <c r="G66" s="336">
        <v>2.6605439466377536</v>
      </c>
      <c r="H66" s="336">
        <v>2.8814128303400279</v>
      </c>
      <c r="I66" s="336">
        <v>3.0498522361790168</v>
      </c>
      <c r="J66" s="303" t="s">
        <v>98</v>
      </c>
    </row>
    <row r="67" spans="1:10" s="116" customFormat="1" ht="14.25" customHeight="1">
      <c r="A67" s="316" t="s">
        <v>5</v>
      </c>
      <c r="B67" s="278"/>
      <c r="C67" s="336">
        <v>4.8688821722998021</v>
      </c>
      <c r="D67" s="336">
        <v>2.6998694095142297</v>
      </c>
      <c r="E67" s="336">
        <v>2.4588453192461044</v>
      </c>
      <c r="F67" s="336">
        <v>1.984095108350278</v>
      </c>
      <c r="G67" s="336">
        <v>2.6869219873574215</v>
      </c>
      <c r="H67" s="336">
        <v>2.222967916221632</v>
      </c>
      <c r="I67" s="336">
        <v>3.0489040906922247</v>
      </c>
      <c r="J67" s="303" t="s">
        <v>6</v>
      </c>
    </row>
    <row r="68" spans="1:10" s="116" customFormat="1" ht="14.25" customHeight="1">
      <c r="A68" s="34" t="s">
        <v>67</v>
      </c>
      <c r="B68" s="278"/>
      <c r="C68" s="336">
        <v>3.1415321408256789</v>
      </c>
      <c r="D68" s="336">
        <v>3.0412321040030452</v>
      </c>
      <c r="E68" s="336">
        <v>3.2263399522100809</v>
      </c>
      <c r="F68" s="336">
        <v>3.2393071240284592</v>
      </c>
      <c r="G68" s="336">
        <v>3.1417153428426201</v>
      </c>
      <c r="H68" s="336">
        <v>2.9963763065430986</v>
      </c>
      <c r="I68" s="336">
        <v>3.0128065830821846</v>
      </c>
      <c r="J68" s="35" t="s">
        <v>26</v>
      </c>
    </row>
    <row r="69" spans="1:10" s="116" customFormat="1" ht="14.25" customHeight="1">
      <c r="A69" s="34" t="s">
        <v>105</v>
      </c>
      <c r="B69" s="278"/>
      <c r="C69" s="336">
        <v>2.4086831071538604</v>
      </c>
      <c r="D69" s="336">
        <v>2.6205689122715214</v>
      </c>
      <c r="E69" s="336">
        <v>2.746440065412004</v>
      </c>
      <c r="F69" s="336">
        <v>2.6948046326640149</v>
      </c>
      <c r="G69" s="336">
        <v>2.6720721931535341</v>
      </c>
      <c r="H69" s="336">
        <v>2.7640169003819435</v>
      </c>
      <c r="I69" s="336">
        <v>2.865617924621032</v>
      </c>
      <c r="J69" s="35" t="s">
        <v>102</v>
      </c>
    </row>
    <row r="70" spans="1:10" s="116" customFormat="1" ht="14.25" customHeight="1">
      <c r="A70" s="34" t="s">
        <v>96</v>
      </c>
      <c r="B70" s="278"/>
      <c r="C70" s="338">
        <v>1.4895800555638525</v>
      </c>
      <c r="D70" s="338">
        <v>1.529197817265129</v>
      </c>
      <c r="E70" s="338">
        <v>1.4454387331684206</v>
      </c>
      <c r="F70" s="338">
        <v>1.6519881826304685</v>
      </c>
      <c r="G70" s="338">
        <v>1.5993246509126011</v>
      </c>
      <c r="H70" s="338">
        <v>2.3098909792888658</v>
      </c>
      <c r="I70" s="338">
        <v>2.3098909792888658</v>
      </c>
      <c r="J70" s="35" t="s">
        <v>96</v>
      </c>
    </row>
    <row r="71" spans="1:10" s="116" customFormat="1" ht="14.25" customHeight="1">
      <c r="A71" s="74" t="s">
        <v>400</v>
      </c>
      <c r="B71" s="278"/>
      <c r="C71" s="336">
        <v>1.1564742153758902</v>
      </c>
      <c r="D71" s="336">
        <v>1.1444544780969677</v>
      </c>
      <c r="E71" s="336">
        <v>1.6292296752452518</v>
      </c>
      <c r="F71" s="336">
        <v>1.4086342202079325</v>
      </c>
      <c r="G71" s="336">
        <v>1.5077036000552844</v>
      </c>
      <c r="H71" s="336">
        <v>1.8569158551771305</v>
      </c>
      <c r="I71" s="336">
        <v>1.6956364466097993</v>
      </c>
      <c r="J71" s="303" t="s">
        <v>401</v>
      </c>
    </row>
    <row r="72" spans="1:10" s="116" customFormat="1" ht="14.25" customHeight="1">
      <c r="A72" s="34" t="s">
        <v>56</v>
      </c>
      <c r="B72" s="278"/>
      <c r="C72" s="336">
        <v>1.3907647128084721</v>
      </c>
      <c r="D72" s="336">
        <v>1.7710414307014408</v>
      </c>
      <c r="E72" s="336">
        <v>1.619679962813795</v>
      </c>
      <c r="F72" s="336">
        <v>1.5264951763266401</v>
      </c>
      <c r="G72" s="336">
        <v>1.5399143130509247</v>
      </c>
      <c r="H72" s="336">
        <v>1.561638825495</v>
      </c>
      <c r="I72" s="336">
        <v>1.5330306634971891</v>
      </c>
      <c r="J72" s="35" t="s">
        <v>57</v>
      </c>
    </row>
    <row r="73" spans="1:10" s="116" customFormat="1" ht="14.25" customHeight="1">
      <c r="A73" s="34" t="s">
        <v>106</v>
      </c>
      <c r="B73" s="278"/>
      <c r="C73" s="336">
        <v>2.1186026064141328</v>
      </c>
      <c r="D73" s="336">
        <v>1.7794600397558067</v>
      </c>
      <c r="E73" s="336">
        <v>1.8576538494370212</v>
      </c>
      <c r="F73" s="336">
        <v>1.6253320643703735</v>
      </c>
      <c r="G73" s="336">
        <v>1.2667859491805429</v>
      </c>
      <c r="H73" s="336">
        <v>1.537122733101747</v>
      </c>
      <c r="I73" s="336">
        <v>1.5319509096367929</v>
      </c>
      <c r="J73" s="35" t="s">
        <v>280</v>
      </c>
    </row>
    <row r="74" spans="1:10" s="116" customFormat="1" ht="14.25" customHeight="1">
      <c r="A74" s="74" t="s">
        <v>266</v>
      </c>
      <c r="B74" s="278"/>
      <c r="C74" s="336">
        <v>0.88234309733871574</v>
      </c>
      <c r="D74" s="336">
        <v>0.95949195990256153</v>
      </c>
      <c r="E74" s="336">
        <v>1.0012580540291856</v>
      </c>
      <c r="F74" s="336">
        <v>0.97593328898412535</v>
      </c>
      <c r="G74" s="336">
        <v>0.96831470958605037</v>
      </c>
      <c r="H74" s="336">
        <v>1.0599228713033284</v>
      </c>
      <c r="I74" s="336">
        <v>1.1923569576057655</v>
      </c>
      <c r="J74" s="303" t="s">
        <v>869</v>
      </c>
    </row>
    <row r="75" spans="1:10" s="116" customFormat="1" ht="14.25" customHeight="1">
      <c r="A75" s="74" t="s">
        <v>275</v>
      </c>
      <c r="B75" s="278"/>
      <c r="C75" s="336">
        <v>0.71387447267418036</v>
      </c>
      <c r="D75" s="336">
        <v>0.77357096292793193</v>
      </c>
      <c r="E75" s="336">
        <v>0.86904717777203455</v>
      </c>
      <c r="F75" s="336">
        <v>0.83816247099957852</v>
      </c>
      <c r="G75" s="336">
        <v>0.87019643796631541</v>
      </c>
      <c r="H75" s="336">
        <v>0.914997979845109</v>
      </c>
      <c r="I75" s="336">
        <v>0.97478718104744622</v>
      </c>
      <c r="J75" s="303" t="s">
        <v>276</v>
      </c>
    </row>
    <row r="76" spans="1:10" s="116" customFormat="1" ht="14.25" customHeight="1">
      <c r="A76" s="34" t="s">
        <v>108</v>
      </c>
      <c r="B76" s="278"/>
      <c r="C76" s="336">
        <v>0.88626369505276836</v>
      </c>
      <c r="D76" s="336">
        <v>0.79699921709265309</v>
      </c>
      <c r="E76" s="336">
        <v>1.068136179635961</v>
      </c>
      <c r="F76" s="336">
        <v>1.0734744027792251</v>
      </c>
      <c r="G76" s="336">
        <v>1.0985207210118781</v>
      </c>
      <c r="H76" s="336">
        <v>1.0803436443491439</v>
      </c>
      <c r="I76" s="336">
        <v>0.95877062595257845</v>
      </c>
      <c r="J76" s="35" t="s">
        <v>95</v>
      </c>
    </row>
    <row r="77" spans="1:10" s="116" customFormat="1" ht="14.25" customHeight="1">
      <c r="A77" s="74" t="s">
        <v>4</v>
      </c>
      <c r="B77" s="278"/>
      <c r="C77" s="336">
        <v>0.58927115423730902</v>
      </c>
      <c r="D77" s="336">
        <v>0.66298643946479197</v>
      </c>
      <c r="E77" s="336">
        <v>0.61755498375066364</v>
      </c>
      <c r="F77" s="336">
        <v>0.66836761982307702</v>
      </c>
      <c r="G77" s="336">
        <v>0.75201457103432845</v>
      </c>
      <c r="H77" s="336">
        <v>0.70756074567800786</v>
      </c>
      <c r="I77" s="336">
        <v>0.70756074567800786</v>
      </c>
      <c r="J77" s="303" t="s">
        <v>4</v>
      </c>
    </row>
    <row r="78" spans="1:10" s="116" customFormat="1" ht="14.25" customHeight="1">
      <c r="A78" s="34" t="s">
        <v>100</v>
      </c>
      <c r="B78" s="278"/>
      <c r="C78" s="336">
        <v>0.46830761380034347</v>
      </c>
      <c r="D78" s="336">
        <v>0.63756483946921672</v>
      </c>
      <c r="E78" s="336">
        <v>0.52282904220247572</v>
      </c>
      <c r="F78" s="336">
        <v>0.46776287020631113</v>
      </c>
      <c r="G78" s="336">
        <v>0.38587971699651757</v>
      </c>
      <c r="H78" s="336">
        <v>0.42271233084377785</v>
      </c>
      <c r="I78" s="336">
        <v>0.5942609487179018</v>
      </c>
      <c r="J78" s="35" t="s">
        <v>100</v>
      </c>
    </row>
    <row r="79" spans="1:10" s="116" customFormat="1" ht="14.25" customHeight="1">
      <c r="A79" s="74" t="s">
        <v>269</v>
      </c>
      <c r="B79" s="278"/>
      <c r="C79" s="336">
        <v>0.20006311010422267</v>
      </c>
      <c r="D79" s="336">
        <v>0.32645746937201131</v>
      </c>
      <c r="E79" s="336">
        <v>0.34324182493425087</v>
      </c>
      <c r="F79" s="336">
        <v>0.5091767832282259</v>
      </c>
      <c r="G79" s="336">
        <v>0.6121757862963465</v>
      </c>
      <c r="H79" s="336">
        <v>0.61644014166219585</v>
      </c>
      <c r="I79" s="336">
        <v>0.55686608144166438</v>
      </c>
      <c r="J79" s="35" t="s">
        <v>270</v>
      </c>
    </row>
    <row r="80" spans="1:10" s="116" customFormat="1" ht="14.25" customHeight="1">
      <c r="A80" s="34" t="s">
        <v>71</v>
      </c>
      <c r="B80" s="278"/>
      <c r="C80" s="336">
        <v>0.84835866825438677</v>
      </c>
      <c r="D80" s="336">
        <v>0.45804787334042424</v>
      </c>
      <c r="E80" s="336">
        <v>0.53549342233735575</v>
      </c>
      <c r="F80" s="336">
        <v>0.50758866012505521</v>
      </c>
      <c r="G80" s="336">
        <v>0.52193556434580191</v>
      </c>
      <c r="H80" s="336">
        <v>0.46554115942718322</v>
      </c>
      <c r="I80" s="336">
        <v>0.52083152109130226</v>
      </c>
      <c r="J80" s="35" t="s">
        <v>88</v>
      </c>
    </row>
    <row r="81" spans="1:10" s="116" customFormat="1" ht="14.25" customHeight="1">
      <c r="A81" s="34" t="s">
        <v>107</v>
      </c>
      <c r="B81" s="278"/>
      <c r="C81" s="336">
        <v>0.41651061567548014</v>
      </c>
      <c r="D81" s="336">
        <v>0.42900775149040549</v>
      </c>
      <c r="E81" s="336">
        <v>0.40735961374103913</v>
      </c>
      <c r="F81" s="336">
        <v>0.41994691737344925</v>
      </c>
      <c r="G81" s="336">
        <v>0.40892713615036419</v>
      </c>
      <c r="H81" s="336">
        <v>0.41204745485178279</v>
      </c>
      <c r="I81" s="336">
        <v>0.40566310793044819</v>
      </c>
      <c r="J81" s="35" t="s">
        <v>103</v>
      </c>
    </row>
    <row r="82" spans="1:10" s="116" customFormat="1" ht="14.25" customHeight="1">
      <c r="A82" s="74" t="s">
        <v>271</v>
      </c>
      <c r="B82" s="278"/>
      <c r="C82" s="336">
        <v>0.36743176401446903</v>
      </c>
      <c r="D82" s="336">
        <v>0.30879268642359098</v>
      </c>
      <c r="E82" s="336">
        <v>0.33096036782553184</v>
      </c>
      <c r="F82" s="336">
        <v>0.30256434582207847</v>
      </c>
      <c r="G82" s="336">
        <v>0.3667316899396762</v>
      </c>
      <c r="H82" s="336">
        <v>0.30816832351078549</v>
      </c>
      <c r="I82" s="336">
        <v>0.33474357226204926</v>
      </c>
      <c r="J82" s="303" t="s">
        <v>272</v>
      </c>
    </row>
    <row r="83" spans="1:10" s="116" customFormat="1" ht="14.25" customHeight="1">
      <c r="A83" s="34" t="s">
        <v>643</v>
      </c>
      <c r="B83" s="278"/>
      <c r="C83" s="336">
        <v>0.25607848764550262</v>
      </c>
      <c r="D83" s="336">
        <v>0.21412260884405571</v>
      </c>
      <c r="E83" s="336">
        <v>0.21869947914573251</v>
      </c>
      <c r="F83" s="336">
        <v>0.21115524033452027</v>
      </c>
      <c r="G83" s="336">
        <v>0.18698751676042635</v>
      </c>
      <c r="H83" s="336">
        <v>0.18128355610365762</v>
      </c>
      <c r="I83" s="336">
        <v>0.18128355610365762</v>
      </c>
      <c r="J83" s="35" t="s">
        <v>643</v>
      </c>
    </row>
    <row r="84" spans="1:10" s="116" customFormat="1" ht="14.25" customHeight="1">
      <c r="A84" s="74" t="s">
        <v>101</v>
      </c>
      <c r="B84" s="278"/>
      <c r="C84" s="336">
        <v>3.9036362704205248E-2</v>
      </c>
      <c r="D84" s="336">
        <v>4.7628402127585442E-2</v>
      </c>
      <c r="E84" s="336">
        <v>6.9489921182182335E-2</v>
      </c>
      <c r="F84" s="336">
        <v>7.9008031132714374E-2</v>
      </c>
      <c r="G84" s="336">
        <v>9.5426571470868457E-2</v>
      </c>
      <c r="H84" s="336">
        <v>8.7024681007218288E-2</v>
      </c>
      <c r="I84" s="336">
        <v>9.4552235691910763E-2</v>
      </c>
      <c r="J84" s="303" t="s">
        <v>101</v>
      </c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638"/>
      <c r="B105" s="56" t="s">
        <v>737</v>
      </c>
      <c r="J105" s="22"/>
    </row>
    <row r="106" spans="1:10" ht="12" customHeight="1">
      <c r="A106" s="639"/>
      <c r="B106" s="239" t="s">
        <v>73</v>
      </c>
      <c r="J106" s="22"/>
    </row>
    <row r="107" spans="1:10" ht="12" customHeight="1">
      <c r="A107" s="639"/>
      <c r="B107" s="239" t="s">
        <v>113</v>
      </c>
    </row>
    <row r="108" spans="1:10" ht="12" customHeight="1">
      <c r="A108" s="639"/>
    </row>
  </sheetData>
  <mergeCells count="4">
    <mergeCell ref="A3:A4"/>
    <mergeCell ref="A51:A54"/>
    <mergeCell ref="A105:A108"/>
    <mergeCell ref="A57:A58"/>
  </mergeCells>
  <hyperlinks>
    <hyperlink ref="J3" location="'Inhoudsopgave Zuivel in cijfers'!A1" display="Terug naar inhoudsopgave" xr:uid="{93A5120C-D961-444F-B3B3-3982182BF510}"/>
    <hyperlink ref="J4" location="'Inhoudsopgave Zuivel in cijfers'!A1" display="Back to table of contents" xr:uid="{D796F613-2249-4769-A112-0028F2C615B1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BBD25B"/>
  </sheetPr>
  <dimension ref="A1:M108"/>
  <sheetViews>
    <sheetView showWhiteSpace="0" zoomScaleNormal="100" workbookViewId="0"/>
  </sheetViews>
  <sheetFormatPr baseColWidth="10" defaultColWidth="9.5" defaultRowHeight="14.5" customHeight="1"/>
  <cols>
    <col min="1" max="1" width="9.5" style="2"/>
    <col min="2" max="2" width="20" style="2" customWidth="1"/>
    <col min="3" max="9" width="11.5" style="2" customWidth="1"/>
    <col min="10" max="10" width="28.5" style="2" customWidth="1"/>
    <col min="11" max="11" width="9.5" style="2" customWidth="1"/>
    <col min="12" max="12" width="9.75" style="2" customWidth="1"/>
    <col min="13" max="14" width="9.5" style="2"/>
    <col min="15" max="15" width="4.5" style="2" customWidth="1"/>
    <col min="16" max="16384" width="9.5" style="2"/>
  </cols>
  <sheetData>
    <row r="1" spans="1:12" ht="23" customHeight="1">
      <c r="A1" s="1"/>
      <c r="B1" s="1"/>
      <c r="C1" s="25"/>
      <c r="D1" s="25"/>
      <c r="E1" s="25"/>
      <c r="F1" s="25"/>
      <c r="G1" s="25"/>
      <c r="H1" s="25"/>
      <c r="I1" s="25"/>
      <c r="J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1000</v>
      </c>
    </row>
    <row r="3" spans="1:12" ht="18" customHeight="1">
      <c r="A3" s="576">
        <v>67</v>
      </c>
      <c r="B3" s="106" t="s">
        <v>76</v>
      </c>
      <c r="C3" s="5"/>
      <c r="D3" s="5"/>
      <c r="E3" s="5"/>
      <c r="F3" s="5"/>
      <c r="G3" s="5"/>
      <c r="H3" s="5"/>
      <c r="I3" s="5"/>
      <c r="J3" s="123" t="s">
        <v>579</v>
      </c>
    </row>
    <row r="4" spans="1:12" ht="18" customHeight="1">
      <c r="A4" s="577"/>
      <c r="B4" s="333" t="s">
        <v>77</v>
      </c>
      <c r="C4" s="151"/>
      <c r="D4" s="151"/>
      <c r="E4" s="151"/>
      <c r="F4" s="151"/>
      <c r="G4" s="151"/>
      <c r="H4" s="151"/>
      <c r="I4" s="151"/>
      <c r="J4" s="220" t="s">
        <v>580</v>
      </c>
    </row>
    <row r="5" spans="1:12" s="116" customFormat="1" ht="14.25" customHeight="1"/>
    <row r="6" spans="1:12" s="116" customFormat="1" ht="14.25" customHeight="1"/>
    <row r="7" spans="1:12" s="116" customFormat="1" ht="14.25" customHeight="1">
      <c r="L7" s="66"/>
    </row>
    <row r="8" spans="1:12" ht="18.75" customHeight="1">
      <c r="A8" s="33" t="s">
        <v>112</v>
      </c>
      <c r="B8" s="87"/>
      <c r="C8" s="109">
        <v>2015</v>
      </c>
      <c r="D8" s="109">
        <v>2019</v>
      </c>
      <c r="E8" s="109">
        <v>2020</v>
      </c>
      <c r="F8" s="109">
        <v>2021</v>
      </c>
      <c r="G8" s="109">
        <v>2022</v>
      </c>
      <c r="H8" s="109">
        <v>2023</v>
      </c>
      <c r="I8" s="109" t="s">
        <v>976</v>
      </c>
      <c r="J8" s="243" t="s">
        <v>112</v>
      </c>
      <c r="L8" s="7"/>
    </row>
    <row r="9" spans="1:12" s="116" customFormat="1" ht="14.25" customHeight="1">
      <c r="L9" s="66"/>
    </row>
    <row r="10" spans="1:12" s="116" customFormat="1" ht="14.25" customHeight="1">
      <c r="A10" s="313" t="s">
        <v>754</v>
      </c>
      <c r="B10" s="311"/>
      <c r="C10" s="335">
        <v>54.887029335668934</v>
      </c>
      <c r="D10" s="335">
        <v>50.723117034110238</v>
      </c>
      <c r="E10" s="335">
        <v>52.321242479394272</v>
      </c>
      <c r="F10" s="335">
        <v>50.750966276019717</v>
      </c>
      <c r="G10" s="335">
        <v>49.614290758117896</v>
      </c>
      <c r="H10" s="335">
        <v>49.123774921194226</v>
      </c>
      <c r="I10" s="335">
        <v>49.049942733568273</v>
      </c>
      <c r="J10" s="304" t="s">
        <v>754</v>
      </c>
      <c r="L10" s="66"/>
    </row>
    <row r="11" spans="1:12" s="116" customFormat="1" ht="14.25" customHeight="1">
      <c r="A11" s="316"/>
      <c r="B11" s="308"/>
      <c r="C11" s="336"/>
      <c r="D11" s="336"/>
      <c r="E11" s="336"/>
      <c r="F11" s="336"/>
      <c r="G11" s="336"/>
      <c r="H11" s="336"/>
      <c r="I11" s="336"/>
      <c r="J11" s="35"/>
      <c r="L11" s="66"/>
    </row>
    <row r="12" spans="1:12" s="116" customFormat="1" ht="14.25" customHeight="1">
      <c r="A12" s="316" t="s">
        <v>37</v>
      </c>
      <c r="B12" s="308"/>
      <c r="C12" s="336">
        <v>111.22497520992616</v>
      </c>
      <c r="D12" s="336">
        <v>111.31995578789949</v>
      </c>
      <c r="E12" s="336">
        <v>108.61023327953285</v>
      </c>
      <c r="F12" s="336">
        <v>103.71843992533648</v>
      </c>
      <c r="G12" s="336">
        <v>101.42545541931767</v>
      </c>
      <c r="H12" s="336">
        <v>98.644833286187406</v>
      </c>
      <c r="I12" s="336">
        <v>93.905119621877546</v>
      </c>
      <c r="J12" s="303" t="s">
        <v>38</v>
      </c>
      <c r="L12" s="66"/>
    </row>
    <row r="13" spans="1:12" s="116" customFormat="1" ht="14.25" customHeight="1">
      <c r="A13" s="316" t="s">
        <v>33</v>
      </c>
      <c r="B13" s="308"/>
      <c r="C13" s="336">
        <v>125.60867650646921</v>
      </c>
      <c r="D13" s="336">
        <v>103.89805132748459</v>
      </c>
      <c r="E13" s="336">
        <v>99.753834446250465</v>
      </c>
      <c r="F13" s="336">
        <v>98.428554026068937</v>
      </c>
      <c r="G13" s="336">
        <v>91.712978599281527</v>
      </c>
      <c r="H13" s="336">
        <v>88.377370145781654</v>
      </c>
      <c r="I13" s="336">
        <v>86.85847852441826</v>
      </c>
      <c r="J13" s="303" t="s">
        <v>33</v>
      </c>
    </row>
    <row r="14" spans="1:12" s="116" customFormat="1" ht="14.25" customHeight="1">
      <c r="A14" s="316" t="s">
        <v>18</v>
      </c>
      <c r="B14" s="308"/>
      <c r="C14" s="336">
        <v>79.969328043205508</v>
      </c>
      <c r="D14" s="336">
        <v>67.080784597588959</v>
      </c>
      <c r="E14" s="336">
        <v>72.993052819840415</v>
      </c>
      <c r="F14" s="336">
        <v>71.157077504986631</v>
      </c>
      <c r="G14" s="336">
        <v>69.140096627144942</v>
      </c>
      <c r="H14" s="336">
        <v>68.509822792523707</v>
      </c>
      <c r="I14" s="336">
        <v>69.40782372124238</v>
      </c>
      <c r="J14" s="303" t="s">
        <v>19</v>
      </c>
    </row>
    <row r="15" spans="1:12" s="116" customFormat="1" ht="14.25" customHeight="1">
      <c r="A15" s="316" t="s">
        <v>42</v>
      </c>
      <c r="B15" s="308"/>
      <c r="C15" s="336">
        <v>81.855523519886233</v>
      </c>
      <c r="D15" s="336">
        <v>73.736736037313221</v>
      </c>
      <c r="E15" s="336">
        <v>72.914323453701073</v>
      </c>
      <c r="F15" s="336">
        <v>69.188945363246276</v>
      </c>
      <c r="G15" s="336">
        <v>68.416216373187169</v>
      </c>
      <c r="H15" s="336">
        <v>66.566785447863424</v>
      </c>
      <c r="I15" s="336">
        <v>66.191090323014592</v>
      </c>
      <c r="J15" s="303" t="s">
        <v>42</v>
      </c>
    </row>
    <row r="16" spans="1:12" s="116" customFormat="1" ht="14.25" customHeight="1">
      <c r="A16" s="316" t="s">
        <v>29</v>
      </c>
      <c r="B16" s="308"/>
      <c r="C16" s="336">
        <v>76.144959549580932</v>
      </c>
      <c r="D16" s="336">
        <v>74.33951335431324</v>
      </c>
      <c r="E16" s="336">
        <v>74.99939751642259</v>
      </c>
      <c r="F16" s="336">
        <v>70.034126023733307</v>
      </c>
      <c r="G16" s="336">
        <v>70.327933361552766</v>
      </c>
      <c r="H16" s="336">
        <v>66.908137613249067</v>
      </c>
      <c r="I16" s="336">
        <v>65.783609421660103</v>
      </c>
      <c r="J16" s="303" t="s">
        <v>30</v>
      </c>
    </row>
    <row r="17" spans="1:10" s="116" customFormat="1" ht="14.25" customHeight="1">
      <c r="A17" s="316" t="s">
        <v>27</v>
      </c>
      <c r="B17" s="308"/>
      <c r="C17" s="336">
        <v>87.882877723511498</v>
      </c>
      <c r="D17" s="336">
        <v>76.703233127266486</v>
      </c>
      <c r="E17" s="336">
        <v>78.298491133544715</v>
      </c>
      <c r="F17" s="336">
        <v>74.153425024279571</v>
      </c>
      <c r="G17" s="336">
        <v>68.271481291242409</v>
      </c>
      <c r="H17" s="336">
        <v>65.751690949904301</v>
      </c>
      <c r="I17" s="336">
        <v>64.091282314152011</v>
      </c>
      <c r="J17" s="303" t="s">
        <v>28</v>
      </c>
    </row>
    <row r="18" spans="1:10" s="116" customFormat="1" ht="14.25" customHeight="1">
      <c r="A18" s="316" t="s">
        <v>24</v>
      </c>
      <c r="B18" s="308"/>
      <c r="C18" s="336">
        <v>83.88316687383751</v>
      </c>
      <c r="D18" s="336">
        <v>68.880969926914972</v>
      </c>
      <c r="E18" s="336">
        <v>67.891347680429931</v>
      </c>
      <c r="F18" s="336">
        <v>66.420987696871322</v>
      </c>
      <c r="G18" s="336">
        <v>66.120483196021723</v>
      </c>
      <c r="H18" s="336">
        <v>65.722967382628468</v>
      </c>
      <c r="I18" s="336">
        <v>63.986508907939005</v>
      </c>
      <c r="J18" s="303" t="s">
        <v>25</v>
      </c>
    </row>
    <row r="19" spans="1:10" s="116" customFormat="1" ht="14.25" customHeight="1">
      <c r="A19" s="316" t="s">
        <v>504</v>
      </c>
      <c r="B19" s="308"/>
      <c r="C19" s="336">
        <v>73.189874391959904</v>
      </c>
      <c r="D19" s="336">
        <v>76.855853021849157</v>
      </c>
      <c r="E19" s="336">
        <v>73.516664567504264</v>
      </c>
      <c r="F19" s="336">
        <v>69.81804943675931</v>
      </c>
      <c r="G19" s="336">
        <v>73.627459446786517</v>
      </c>
      <c r="H19" s="336">
        <v>70.954680709020451</v>
      </c>
      <c r="I19" s="336">
        <v>63.831217510789422</v>
      </c>
      <c r="J19" s="303" t="s">
        <v>505</v>
      </c>
    </row>
    <row r="20" spans="1:10" s="116" customFormat="1" ht="14.25" customHeight="1">
      <c r="A20" s="316" t="s">
        <v>49</v>
      </c>
      <c r="B20" s="308"/>
      <c r="C20" s="336">
        <v>65.683383843916218</v>
      </c>
      <c r="D20" s="336">
        <v>66.586399682851209</v>
      </c>
      <c r="E20" s="336">
        <v>66.140389074273358</v>
      </c>
      <c r="F20" s="336">
        <v>64.599073849501664</v>
      </c>
      <c r="G20" s="336">
        <v>63.015214529983545</v>
      </c>
      <c r="H20" s="336">
        <v>62.000032914081089</v>
      </c>
      <c r="I20" s="336">
        <v>63.596433343672338</v>
      </c>
      <c r="J20" s="303" t="s">
        <v>50</v>
      </c>
    </row>
    <row r="21" spans="1:10" s="116" customFormat="1" ht="14.25" customHeight="1">
      <c r="A21" s="34" t="s">
        <v>36</v>
      </c>
      <c r="B21" s="64"/>
      <c r="C21" s="336">
        <v>71.341760053043956</v>
      </c>
      <c r="D21" s="336">
        <v>61.922615342060539</v>
      </c>
      <c r="E21" s="336">
        <v>63.9399007899219</v>
      </c>
      <c r="F21" s="336">
        <v>58.463187795232706</v>
      </c>
      <c r="G21" s="336">
        <v>58.782641342726507</v>
      </c>
      <c r="H21" s="336">
        <v>60.708385830417761</v>
      </c>
      <c r="I21" s="336">
        <v>57.117855308033583</v>
      </c>
      <c r="J21" s="35" t="s">
        <v>36</v>
      </c>
    </row>
    <row r="22" spans="1:10" s="116" customFormat="1" ht="14.25" customHeight="1">
      <c r="A22" s="316" t="s">
        <v>66</v>
      </c>
      <c r="B22" s="308"/>
      <c r="C22" s="336">
        <v>60.535425433582262</v>
      </c>
      <c r="D22" s="336">
        <v>59.552576416111052</v>
      </c>
      <c r="E22" s="336">
        <v>58.425825883266448</v>
      </c>
      <c r="F22" s="336">
        <v>57.612597397528724</v>
      </c>
      <c r="G22" s="336">
        <v>56.065591495269508</v>
      </c>
      <c r="H22" s="336">
        <v>56.671239096383296</v>
      </c>
      <c r="I22" s="336">
        <v>56.80029888619066</v>
      </c>
      <c r="J22" s="303" t="s">
        <v>109</v>
      </c>
    </row>
    <row r="23" spans="1:10" s="116" customFormat="1" ht="14.25" customHeight="1">
      <c r="A23" s="316" t="s">
        <v>46</v>
      </c>
      <c r="B23" s="308"/>
      <c r="C23" s="336">
        <v>64.542081572022184</v>
      </c>
      <c r="D23" s="336">
        <v>56.982431078440122</v>
      </c>
      <c r="E23" s="336">
        <v>55.421868095182042</v>
      </c>
      <c r="F23" s="336">
        <v>54.769859795261418</v>
      </c>
      <c r="G23" s="336">
        <v>54.374166969586817</v>
      </c>
      <c r="H23" s="336">
        <v>53.88812584903819</v>
      </c>
      <c r="I23" s="336">
        <v>53.223920371677906</v>
      </c>
      <c r="J23" s="303" t="s">
        <v>46</v>
      </c>
    </row>
    <row r="24" spans="1:10" s="116" customFormat="1" ht="14.25" customHeight="1">
      <c r="A24" s="316" t="s">
        <v>34</v>
      </c>
      <c r="B24" s="308"/>
      <c r="C24" s="336">
        <v>50.268258298353402</v>
      </c>
      <c r="D24" s="336">
        <v>54.906722391817034</v>
      </c>
      <c r="E24" s="336">
        <v>56.12138193952751</v>
      </c>
      <c r="F24" s="336">
        <v>54.33922032169842</v>
      </c>
      <c r="G24" s="336">
        <v>53.399229536943587</v>
      </c>
      <c r="H24" s="336">
        <v>53.445458088261937</v>
      </c>
      <c r="I24" s="336">
        <v>52.989612442124844</v>
      </c>
      <c r="J24" s="303" t="s">
        <v>35</v>
      </c>
    </row>
    <row r="25" spans="1:10" s="116" customFormat="1" ht="14.25" customHeight="1">
      <c r="A25" s="316" t="s">
        <v>65</v>
      </c>
      <c r="B25" s="308"/>
      <c r="C25" s="336">
        <v>57.281862106160979</v>
      </c>
      <c r="D25" s="336">
        <v>56.384996152995114</v>
      </c>
      <c r="E25" s="336">
        <v>56.071517142872089</v>
      </c>
      <c r="F25" s="336">
        <v>53.320443776987297</v>
      </c>
      <c r="G25" s="336">
        <v>53.790222614299736</v>
      </c>
      <c r="H25" s="336">
        <v>51.464368796013595</v>
      </c>
      <c r="I25" s="336">
        <v>52.563348605298444</v>
      </c>
      <c r="J25" s="303" t="s">
        <v>39</v>
      </c>
    </row>
    <row r="26" spans="1:10" s="116" customFormat="1" ht="14.25" customHeight="1">
      <c r="A26" s="316" t="s">
        <v>31</v>
      </c>
      <c r="B26" s="308"/>
      <c r="C26" s="336">
        <v>39.150099484366329</v>
      </c>
      <c r="D26" s="336">
        <v>49.497872972725148</v>
      </c>
      <c r="E26" s="336">
        <v>51.992333868433974</v>
      </c>
      <c r="F26" s="336">
        <v>51.480138091437858</v>
      </c>
      <c r="G26" s="336">
        <v>51.344589197566314</v>
      </c>
      <c r="H26" s="336">
        <v>49.51907037574437</v>
      </c>
      <c r="I26" s="336">
        <v>49.523600657937877</v>
      </c>
      <c r="J26" s="303" t="s">
        <v>32</v>
      </c>
    </row>
    <row r="27" spans="1:10" s="116" customFormat="1" ht="14.25" customHeight="1">
      <c r="A27" s="316" t="s">
        <v>22</v>
      </c>
      <c r="B27" s="308"/>
      <c r="C27" s="336">
        <v>47.711280614697905</v>
      </c>
      <c r="D27" s="336">
        <v>43.000263628207989</v>
      </c>
      <c r="E27" s="336">
        <v>45.68976304533679</v>
      </c>
      <c r="F27" s="336">
        <v>45.37402168280753</v>
      </c>
      <c r="G27" s="336">
        <v>45.653143291375599</v>
      </c>
      <c r="H27" s="336">
        <v>46.136558599958889</v>
      </c>
      <c r="I27" s="336">
        <v>46.556564245539406</v>
      </c>
      <c r="J27" s="303" t="s">
        <v>23</v>
      </c>
    </row>
    <row r="28" spans="1:10" s="116" customFormat="1" ht="14.25" customHeight="1">
      <c r="A28" s="316" t="s">
        <v>14</v>
      </c>
      <c r="B28" s="308"/>
      <c r="C28" s="336">
        <v>53.291064365347161</v>
      </c>
      <c r="D28" s="336">
        <v>49.257301285821519</v>
      </c>
      <c r="E28" s="336">
        <v>49.697548406463483</v>
      </c>
      <c r="F28" s="336">
        <v>46.706526199963264</v>
      </c>
      <c r="G28" s="336">
        <v>46.166912804875885</v>
      </c>
      <c r="H28" s="336">
        <v>45.517214901870624</v>
      </c>
      <c r="I28" s="336">
        <v>45.622681418666588</v>
      </c>
      <c r="J28" s="303" t="s">
        <v>93</v>
      </c>
    </row>
    <row r="29" spans="1:10" s="116" customFormat="1" ht="14.25" customHeight="1">
      <c r="A29" s="316" t="s">
        <v>15</v>
      </c>
      <c r="B29" s="308"/>
      <c r="C29" s="336">
        <v>51.812070693577041</v>
      </c>
      <c r="D29" s="336">
        <v>44.738944983557523</v>
      </c>
      <c r="E29" s="336">
        <v>46.004495102873179</v>
      </c>
      <c r="F29" s="336">
        <v>43.227870074409445</v>
      </c>
      <c r="G29" s="336">
        <v>41.288313201863396</v>
      </c>
      <c r="H29" s="336">
        <v>41.93480447320394</v>
      </c>
      <c r="I29" s="336">
        <v>41.678986793547509</v>
      </c>
      <c r="J29" s="303" t="s">
        <v>16</v>
      </c>
    </row>
    <row r="30" spans="1:10" s="116" customFormat="1" ht="14.25" customHeight="1">
      <c r="A30" s="316" t="s">
        <v>20</v>
      </c>
      <c r="B30" s="308"/>
      <c r="C30" s="336">
        <v>47.141925216407529</v>
      </c>
      <c r="D30" s="336">
        <v>46.115911292694115</v>
      </c>
      <c r="E30" s="336">
        <v>43.060919106537959</v>
      </c>
      <c r="F30" s="336">
        <v>42.40396364272582</v>
      </c>
      <c r="G30" s="336">
        <v>41.013427540797203</v>
      </c>
      <c r="H30" s="336">
        <v>40.368245326424884</v>
      </c>
      <c r="I30" s="336">
        <v>41.290898212019592</v>
      </c>
      <c r="J30" s="303" t="s">
        <v>21</v>
      </c>
    </row>
    <row r="31" spans="1:10" s="116" customFormat="1" ht="14.25" customHeight="1">
      <c r="A31" s="316" t="s">
        <v>61</v>
      </c>
      <c r="B31" s="308"/>
      <c r="C31" s="336">
        <v>50.099200000000003</v>
      </c>
      <c r="D31" s="336">
        <v>41.972500000000004</v>
      </c>
      <c r="E31" s="336">
        <v>42.724399999999996</v>
      </c>
      <c r="F31" s="336">
        <v>43.404200000000003</v>
      </c>
      <c r="G31" s="336">
        <v>40.880699999999997</v>
      </c>
      <c r="H31" s="336">
        <v>39.479900000000001</v>
      </c>
      <c r="I31" s="336">
        <v>40.705600000000004</v>
      </c>
      <c r="J31" s="303" t="s">
        <v>17</v>
      </c>
    </row>
    <row r="32" spans="1:10" s="116" customFormat="1" ht="14.25" customHeight="1">
      <c r="A32" s="316" t="s">
        <v>44</v>
      </c>
      <c r="B32" s="308"/>
      <c r="C32" s="336">
        <v>45.84732216225138</v>
      </c>
      <c r="D32" s="336">
        <v>43.791712823886627</v>
      </c>
      <c r="E32" s="336">
        <v>47.933941962933538</v>
      </c>
      <c r="F32" s="336">
        <v>41.716515116965553</v>
      </c>
      <c r="G32" s="336">
        <v>35.699580446126127</v>
      </c>
      <c r="H32" s="336">
        <v>40.159495292423074</v>
      </c>
      <c r="I32" s="336">
        <v>40.159495292423074</v>
      </c>
      <c r="J32" s="303" t="s">
        <v>45</v>
      </c>
    </row>
    <row r="33" spans="1:13" s="116" customFormat="1" ht="14.25" customHeight="1">
      <c r="A33" s="316" t="s">
        <v>40</v>
      </c>
      <c r="B33" s="308"/>
      <c r="C33" s="336">
        <v>38.649211499054282</v>
      </c>
      <c r="D33" s="336">
        <v>43.463202287251029</v>
      </c>
      <c r="E33" s="336">
        <v>41.074642198321733</v>
      </c>
      <c r="F33" s="336">
        <v>40.751235556884936</v>
      </c>
      <c r="G33" s="336">
        <v>36.803658357003457</v>
      </c>
      <c r="H33" s="336">
        <v>34.689831470105119</v>
      </c>
      <c r="I33" s="336">
        <v>38.517611523443655</v>
      </c>
      <c r="J33" s="303" t="s">
        <v>41</v>
      </c>
    </row>
    <row r="34" spans="1:13" s="116" customFormat="1" ht="14.25" customHeight="1">
      <c r="A34" s="316" t="s">
        <v>51</v>
      </c>
      <c r="B34" s="308"/>
      <c r="C34" s="336">
        <v>47.451440682562769</v>
      </c>
      <c r="D34" s="336">
        <v>44.508649098287052</v>
      </c>
      <c r="E34" s="336">
        <v>40.989737167059204</v>
      </c>
      <c r="F34" s="336">
        <v>40.971867392989481</v>
      </c>
      <c r="G34" s="336">
        <v>34.805982682516273</v>
      </c>
      <c r="H34" s="336">
        <v>36.679590906578497</v>
      </c>
      <c r="I34" s="336">
        <v>38.425498841423995</v>
      </c>
      <c r="J34" s="303" t="s">
        <v>52</v>
      </c>
    </row>
    <row r="35" spans="1:13" s="116" customFormat="1" ht="14.25" customHeight="1">
      <c r="A35" s="313" t="s">
        <v>60</v>
      </c>
      <c r="B35" s="311"/>
      <c r="C35" s="335">
        <v>49.295212321803348</v>
      </c>
      <c r="D35" s="335">
        <v>39.699081047821977</v>
      </c>
      <c r="E35" s="335">
        <v>43.497930870325838</v>
      </c>
      <c r="F35" s="335">
        <v>44.574643871727126</v>
      </c>
      <c r="G35" s="335">
        <v>41.471300560367226</v>
      </c>
      <c r="H35" s="335">
        <v>39.090405267538536</v>
      </c>
      <c r="I35" s="335">
        <v>37.194145636438577</v>
      </c>
      <c r="J35" s="304" t="s">
        <v>70</v>
      </c>
    </row>
    <row r="36" spans="1:13" s="116" customFormat="1" ht="14.25" customHeight="1">
      <c r="A36" s="316" t="s">
        <v>63</v>
      </c>
      <c r="B36" s="308"/>
      <c r="C36" s="336">
        <v>33.760484333896351</v>
      </c>
      <c r="D36" s="336">
        <v>37.780969124790971</v>
      </c>
      <c r="E36" s="336">
        <v>42.564378622666787</v>
      </c>
      <c r="F36" s="336">
        <v>39.685266138197768</v>
      </c>
      <c r="G36" s="336">
        <v>37.878263450244752</v>
      </c>
      <c r="H36" s="336">
        <v>36.649044059088347</v>
      </c>
      <c r="I36" s="336">
        <v>36.759690952779003</v>
      </c>
      <c r="J36" s="303" t="s">
        <v>53</v>
      </c>
    </row>
    <row r="37" spans="1:13" s="116" customFormat="1" ht="14.25" customHeight="1">
      <c r="A37" s="74" t="s">
        <v>64</v>
      </c>
      <c r="B37" s="278"/>
      <c r="C37" s="336">
        <v>15.102708119799996</v>
      </c>
      <c r="D37" s="336">
        <v>18.023082482400621</v>
      </c>
      <c r="E37" s="336">
        <v>19.379944296932997</v>
      </c>
      <c r="F37" s="336">
        <v>22.165060184191102</v>
      </c>
      <c r="G37" s="336">
        <v>21.275652363371361</v>
      </c>
      <c r="H37" s="336">
        <v>20.558393740422552</v>
      </c>
      <c r="I37" s="336">
        <v>22.073293060752597</v>
      </c>
      <c r="J37" s="35" t="s">
        <v>43</v>
      </c>
    </row>
    <row r="38" spans="1:13" s="116" customFormat="1" ht="14.25" customHeight="1">
      <c r="A38" s="316" t="s">
        <v>47</v>
      </c>
      <c r="B38" s="308"/>
      <c r="C38" s="336">
        <v>19.055</v>
      </c>
      <c r="D38" s="336">
        <v>17.407</v>
      </c>
      <c r="E38" s="336">
        <v>18.54</v>
      </c>
      <c r="F38" s="336">
        <v>19.776000000000003</v>
      </c>
      <c r="G38" s="336">
        <v>19.055</v>
      </c>
      <c r="H38" s="336">
        <v>19.260999999999999</v>
      </c>
      <c r="I38" s="336">
        <v>19.260999999999999</v>
      </c>
      <c r="J38" s="303" t="s">
        <v>48</v>
      </c>
    </row>
    <row r="39" spans="1:13" s="116" customFormat="1" ht="14.25" customHeight="1">
      <c r="A39" s="34"/>
      <c r="B39" s="278"/>
      <c r="C39" s="336"/>
      <c r="D39" s="336"/>
      <c r="E39" s="336"/>
      <c r="F39" s="336"/>
      <c r="G39" s="336"/>
      <c r="H39" s="336"/>
      <c r="I39" s="336"/>
      <c r="J39" s="35"/>
    </row>
    <row r="40" spans="1:13" s="116" customFormat="1" ht="14.25" customHeight="1">
      <c r="A40" s="252" t="s">
        <v>94</v>
      </c>
      <c r="B40" s="337"/>
      <c r="C40" s="312"/>
      <c r="D40" s="312"/>
      <c r="E40" s="312"/>
      <c r="F40" s="312"/>
      <c r="G40" s="312"/>
      <c r="H40" s="312"/>
      <c r="I40" s="312"/>
      <c r="J40" s="241" t="s">
        <v>97</v>
      </c>
    </row>
    <row r="41" spans="1:13" s="116" customFormat="1" ht="14.25" customHeight="1">
      <c r="A41" s="74"/>
      <c r="C41" s="231"/>
      <c r="D41" s="231"/>
      <c r="E41" s="231"/>
      <c r="F41" s="231"/>
      <c r="G41" s="231"/>
      <c r="H41" s="231"/>
      <c r="I41" s="231"/>
      <c r="J41" s="74"/>
    </row>
    <row r="42" spans="1:13" s="116" customFormat="1" ht="14.25" customHeight="1">
      <c r="A42" s="34" t="s">
        <v>67</v>
      </c>
      <c r="B42" s="64"/>
      <c r="C42" s="259">
        <v>105.05473133247</v>
      </c>
      <c r="D42" s="259">
        <v>96.349392002420842</v>
      </c>
      <c r="E42" s="259">
        <v>95.219343679308281</v>
      </c>
      <c r="F42" s="259">
        <v>93.257169420136847</v>
      </c>
      <c r="G42" s="259">
        <v>90.6667953469465</v>
      </c>
      <c r="H42" s="259">
        <v>90.268384173647021</v>
      </c>
      <c r="I42" s="259">
        <v>90.86873431691707</v>
      </c>
      <c r="J42" s="35" t="s">
        <v>26</v>
      </c>
    </row>
    <row r="43" spans="1:13" s="116" customFormat="1" ht="14.25" customHeight="1">
      <c r="A43" s="34" t="s">
        <v>5</v>
      </c>
      <c r="B43" s="278"/>
      <c r="C43" s="259">
        <v>108.29880505271379</v>
      </c>
      <c r="D43" s="259">
        <v>99.43210915446447</v>
      </c>
      <c r="E43" s="259">
        <v>96.743327352214749</v>
      </c>
      <c r="F43" s="259">
        <v>94.879428081310294</v>
      </c>
      <c r="G43" s="259">
        <v>93.014941728906052</v>
      </c>
      <c r="H43" s="259">
        <v>92.805092138995704</v>
      </c>
      <c r="I43" s="259">
        <v>90.213473074458861</v>
      </c>
      <c r="J43" s="35" t="s">
        <v>6</v>
      </c>
      <c r="M43" s="65"/>
    </row>
    <row r="44" spans="1:13" s="116" customFormat="1" ht="14.25" customHeight="1">
      <c r="A44" s="34" t="s">
        <v>54</v>
      </c>
      <c r="B44" s="278"/>
      <c r="C44" s="259">
        <v>107.71497101557011</v>
      </c>
      <c r="D44" s="259">
        <v>104.22088574524848</v>
      </c>
      <c r="E44" s="259">
        <v>103.55244043515692</v>
      </c>
      <c r="F44" s="259">
        <v>95.933646807944953</v>
      </c>
      <c r="G44" s="259">
        <v>90.924432170490519</v>
      </c>
      <c r="H44" s="259">
        <v>91.245885235874482</v>
      </c>
      <c r="I44" s="259">
        <v>84.926113514069186</v>
      </c>
      <c r="J44" s="35" t="s">
        <v>55</v>
      </c>
      <c r="M44" s="65"/>
    </row>
    <row r="45" spans="1:13" s="116" customFormat="1" ht="14.25" customHeight="1">
      <c r="A45" s="34" t="s">
        <v>267</v>
      </c>
      <c r="B45" s="278"/>
      <c r="C45" s="259">
        <v>67.463743872988857</v>
      </c>
      <c r="D45" s="259">
        <v>83.459141560115143</v>
      </c>
      <c r="E45" s="259">
        <v>80.06260886601396</v>
      </c>
      <c r="F45" s="259">
        <v>79.162173041491712</v>
      </c>
      <c r="G45" s="259">
        <v>79.162173041491712</v>
      </c>
      <c r="H45" s="259">
        <v>79.162173041491712</v>
      </c>
      <c r="I45" s="259">
        <v>79.162173041491712</v>
      </c>
      <c r="J45" s="35" t="s">
        <v>268</v>
      </c>
      <c r="M45" s="65"/>
    </row>
    <row r="46" spans="1:13" s="116" customFormat="1" ht="14.25" customHeight="1">
      <c r="A46" s="34" t="s">
        <v>10</v>
      </c>
      <c r="B46" s="278"/>
      <c r="C46" s="259">
        <v>83.217351979499682</v>
      </c>
      <c r="D46" s="259">
        <v>83.821733707573117</v>
      </c>
      <c r="E46" s="259">
        <v>84.747123868388186</v>
      </c>
      <c r="F46" s="259">
        <v>82.124357744719902</v>
      </c>
      <c r="G46" s="259">
        <v>77.106531830645821</v>
      </c>
      <c r="H46" s="259">
        <v>75.936640438674885</v>
      </c>
      <c r="I46" s="259">
        <v>76.031172780840151</v>
      </c>
      <c r="J46" s="35" t="s">
        <v>11</v>
      </c>
      <c r="M46" s="65"/>
    </row>
    <row r="47" spans="1:13" s="116" customFormat="1" ht="14.25" customHeight="1">
      <c r="A47" s="34" t="s">
        <v>96</v>
      </c>
      <c r="B47" s="278"/>
      <c r="C47" s="259">
        <v>67.547230313861249</v>
      </c>
      <c r="D47" s="259">
        <v>65.125282364390031</v>
      </c>
      <c r="E47" s="259">
        <v>72.273407693158632</v>
      </c>
      <c r="F47" s="259">
        <v>62.314985596292857</v>
      </c>
      <c r="G47" s="259">
        <v>60.984490017880141</v>
      </c>
      <c r="H47" s="259">
        <v>70.61368174955085</v>
      </c>
      <c r="I47" s="259">
        <v>70.61368174955085</v>
      </c>
      <c r="J47" s="343" t="s">
        <v>96</v>
      </c>
      <c r="K47" s="65"/>
      <c r="L47" s="65"/>
      <c r="M47" s="65"/>
    </row>
    <row r="48" spans="1:13" s="116" customFormat="1" ht="14.25" customHeight="1">
      <c r="A48" s="34" t="s">
        <v>104</v>
      </c>
      <c r="B48" s="278"/>
      <c r="C48" s="259">
        <v>48.003632535399205</v>
      </c>
      <c r="D48" s="259">
        <v>56.874208804163239</v>
      </c>
      <c r="E48" s="259">
        <v>57.749164500594716</v>
      </c>
      <c r="F48" s="259">
        <v>58.690263995708861</v>
      </c>
      <c r="G48" s="259">
        <v>59.631412821415445</v>
      </c>
      <c r="H48" s="259">
        <v>60.532536284843346</v>
      </c>
      <c r="I48" s="259">
        <v>61.339723337212796</v>
      </c>
      <c r="J48" s="35" t="s">
        <v>104</v>
      </c>
      <c r="M48" s="65"/>
    </row>
    <row r="49" spans="1:13" s="116" customFormat="1" ht="14.25" customHeight="1">
      <c r="A49" s="64"/>
      <c r="B49" s="278"/>
      <c r="C49" s="259"/>
      <c r="D49" s="259"/>
      <c r="E49" s="259"/>
      <c r="F49" s="259"/>
      <c r="G49" s="259"/>
      <c r="H49" s="259"/>
      <c r="I49" s="259"/>
      <c r="J49" s="273"/>
      <c r="M49" s="65"/>
    </row>
    <row r="50" spans="1:13" s="116" customFormat="1" ht="10" customHeight="1"/>
    <row r="51" spans="1:13" ht="12" customHeight="1">
      <c r="A51" s="638" t="s">
        <v>1</v>
      </c>
      <c r="B51" s="73" t="s">
        <v>2</v>
      </c>
      <c r="J51" s="55" t="s">
        <v>3</v>
      </c>
    </row>
    <row r="52" spans="1:13" ht="12" customHeight="1">
      <c r="A52" s="639"/>
      <c r="B52" s="56" t="s">
        <v>737</v>
      </c>
      <c r="J52" s="22"/>
    </row>
    <row r="53" spans="1:13" ht="12" customHeight="1">
      <c r="A53" s="639"/>
      <c r="B53" s="56" t="s">
        <v>73</v>
      </c>
      <c r="J53" s="22"/>
    </row>
    <row r="54" spans="1:13" ht="12" customHeight="1">
      <c r="A54" s="639"/>
      <c r="B54" s="239" t="s">
        <v>113</v>
      </c>
      <c r="J54" s="22"/>
    </row>
    <row r="55" spans="1:13" ht="23" customHeight="1">
      <c r="A55" s="1"/>
      <c r="B55" s="1"/>
      <c r="C55" s="25"/>
      <c r="D55" s="25"/>
      <c r="E55" s="25"/>
      <c r="F55" s="25"/>
      <c r="G55" s="25"/>
      <c r="H55" s="25"/>
      <c r="I55" s="25"/>
      <c r="J55" s="108" t="s">
        <v>603</v>
      </c>
    </row>
    <row r="56" spans="1:13" ht="12" customHeight="1">
      <c r="A56" s="1"/>
      <c r="B56" s="3"/>
      <c r="C56" s="3"/>
      <c r="D56" s="3"/>
      <c r="E56" s="3"/>
      <c r="F56" s="3"/>
      <c r="G56" s="3"/>
      <c r="H56" s="3"/>
      <c r="I56" s="3"/>
      <c r="J56" s="58" t="s">
        <v>1000</v>
      </c>
    </row>
    <row r="57" spans="1:13" ht="18" customHeight="1">
      <c r="A57" s="576">
        <v>67</v>
      </c>
      <c r="B57" s="106" t="s">
        <v>76</v>
      </c>
      <c r="C57" s="5"/>
      <c r="D57" s="5"/>
      <c r="E57" s="5"/>
      <c r="F57" s="5"/>
      <c r="G57" s="5"/>
      <c r="H57" s="5"/>
      <c r="I57" s="5"/>
      <c r="J57" s="301" t="s">
        <v>12</v>
      </c>
    </row>
    <row r="58" spans="1:13" ht="18" customHeight="1">
      <c r="A58" s="577"/>
      <c r="B58" s="333" t="s">
        <v>77</v>
      </c>
      <c r="C58" s="151"/>
      <c r="D58" s="151"/>
      <c r="E58" s="151"/>
      <c r="F58" s="151"/>
      <c r="G58" s="151"/>
      <c r="H58" s="151"/>
      <c r="I58" s="151"/>
      <c r="J58" s="332" t="s">
        <v>13</v>
      </c>
    </row>
    <row r="59" spans="1:13" s="116" customFormat="1" ht="14.25" customHeight="1"/>
    <row r="60" spans="1:13" s="116" customFormat="1" ht="14.25" customHeight="1"/>
    <row r="61" spans="1:13" s="116" customFormat="1" ht="14.25" customHeight="1"/>
    <row r="62" spans="1:13" ht="18.75" customHeight="1">
      <c r="A62" s="33" t="s">
        <v>112</v>
      </c>
      <c r="B62" s="87"/>
      <c r="C62" s="109">
        <v>2015</v>
      </c>
      <c r="D62" s="109">
        <v>2019</v>
      </c>
      <c r="E62" s="109">
        <v>2020</v>
      </c>
      <c r="F62" s="109">
        <v>2021</v>
      </c>
      <c r="G62" s="109">
        <v>2022</v>
      </c>
      <c r="H62" s="109">
        <v>2023</v>
      </c>
      <c r="I62" s="109" t="s">
        <v>976</v>
      </c>
      <c r="J62" s="243" t="s">
        <v>112</v>
      </c>
    </row>
    <row r="63" spans="1:13" s="116" customFormat="1" ht="14.25" customHeight="1">
      <c r="B63" s="305"/>
      <c r="C63" s="318"/>
      <c r="D63" s="318"/>
      <c r="E63" s="318"/>
      <c r="F63" s="318"/>
      <c r="G63" s="318"/>
      <c r="H63" s="318"/>
      <c r="I63" s="318"/>
      <c r="J63" s="339"/>
    </row>
    <row r="64" spans="1:13" s="116" customFormat="1" ht="14.25" customHeight="1">
      <c r="A64" s="252" t="s">
        <v>94</v>
      </c>
      <c r="B64" s="232"/>
      <c r="C64" s="260"/>
      <c r="D64" s="260"/>
      <c r="E64" s="260"/>
      <c r="F64" s="260"/>
      <c r="G64" s="260"/>
      <c r="H64" s="260"/>
      <c r="I64" s="260"/>
      <c r="J64" s="241" t="s">
        <v>97</v>
      </c>
    </row>
    <row r="65" spans="1:12" s="116" customFormat="1" ht="14.25" customHeight="1">
      <c r="A65" s="34"/>
      <c r="B65" s="65"/>
      <c r="J65" s="74"/>
    </row>
    <row r="66" spans="1:12" s="116" customFormat="1" ht="14.25" customHeight="1">
      <c r="A66" s="34" t="s">
        <v>7</v>
      </c>
      <c r="B66" s="278"/>
      <c r="C66" s="340">
        <v>72.355267751163638</v>
      </c>
      <c r="D66" s="340">
        <v>65.068044078629697</v>
      </c>
      <c r="E66" s="340">
        <v>65.144051506786326</v>
      </c>
      <c r="F66" s="340">
        <v>61.98381564785219</v>
      </c>
      <c r="G66" s="340">
        <v>60.117255857158078</v>
      </c>
      <c r="H66" s="340">
        <v>59.557948202637164</v>
      </c>
      <c r="I66" s="340">
        <v>59.286481979083824</v>
      </c>
      <c r="J66" s="342" t="s">
        <v>7</v>
      </c>
      <c r="L66" s="65"/>
    </row>
    <row r="67" spans="1:12" s="116" customFormat="1" ht="14.25" customHeight="1">
      <c r="A67" s="34" t="s">
        <v>72</v>
      </c>
      <c r="B67" s="278"/>
      <c r="C67" s="340">
        <v>68.798282077397459</v>
      </c>
      <c r="D67" s="340">
        <v>62.129748105233666</v>
      </c>
      <c r="E67" s="340">
        <v>61.76163499617023</v>
      </c>
      <c r="F67" s="340">
        <v>59.128373902143728</v>
      </c>
      <c r="G67" s="340">
        <v>57.46834224038092</v>
      </c>
      <c r="H67" s="340">
        <v>56.291424188498482</v>
      </c>
      <c r="I67" s="340">
        <v>56.439936275110689</v>
      </c>
      <c r="J67" s="303" t="s">
        <v>98</v>
      </c>
      <c r="L67" s="65"/>
    </row>
    <row r="68" spans="1:12" s="116" customFormat="1" ht="14.25" customHeight="1">
      <c r="A68" s="34" t="s">
        <v>108</v>
      </c>
      <c r="B68" s="278"/>
      <c r="C68" s="340">
        <v>54.514468562164126</v>
      </c>
      <c r="D68" s="340">
        <v>53.653063237614106</v>
      </c>
      <c r="E68" s="340">
        <v>53.669297766368167</v>
      </c>
      <c r="F68" s="340">
        <v>51.77277588403971</v>
      </c>
      <c r="G68" s="340">
        <v>50.531953166546394</v>
      </c>
      <c r="H68" s="340">
        <v>48.799122415250821</v>
      </c>
      <c r="I68" s="340">
        <v>48.119632415864416</v>
      </c>
      <c r="J68" s="342" t="s">
        <v>95</v>
      </c>
      <c r="L68" s="65"/>
    </row>
    <row r="69" spans="1:12" s="116" customFormat="1" ht="14.25" customHeight="1">
      <c r="A69" s="34" t="s">
        <v>8</v>
      </c>
      <c r="B69" s="278"/>
      <c r="C69" s="340">
        <v>60.040072748044601</v>
      </c>
      <c r="D69" s="340">
        <v>53.826722023744857</v>
      </c>
      <c r="E69" s="340">
        <v>55.331920928474496</v>
      </c>
      <c r="F69" s="340">
        <v>51.177078549120644</v>
      </c>
      <c r="G69" s="340">
        <v>46.655085165434471</v>
      </c>
      <c r="H69" s="340">
        <v>45.541877227381676</v>
      </c>
      <c r="I69" s="340">
        <v>45.539213768780719</v>
      </c>
      <c r="J69" s="303" t="s">
        <v>9</v>
      </c>
      <c r="L69" s="65"/>
    </row>
    <row r="70" spans="1:12" s="116" customFormat="1" ht="14.25" customHeight="1">
      <c r="A70" s="34" t="s">
        <v>105</v>
      </c>
      <c r="B70" s="278"/>
      <c r="C70" s="340">
        <v>37.009760039005805</v>
      </c>
      <c r="D70" s="340">
        <v>36.701613568219379</v>
      </c>
      <c r="E70" s="340">
        <v>37.814298553161031</v>
      </c>
      <c r="F70" s="340">
        <v>38.385476031581327</v>
      </c>
      <c r="G70" s="340">
        <v>39.420263645051705</v>
      </c>
      <c r="H70" s="340">
        <v>41.13464956459859</v>
      </c>
      <c r="I70" s="340">
        <v>42.121130940212758</v>
      </c>
      <c r="J70" s="342" t="s">
        <v>102</v>
      </c>
      <c r="L70" s="65"/>
    </row>
    <row r="71" spans="1:12" s="116" customFormat="1" ht="14.25" customHeight="1">
      <c r="A71" s="34" t="s">
        <v>107</v>
      </c>
      <c r="B71" s="278"/>
      <c r="C71" s="340">
        <v>39.958838437575068</v>
      </c>
      <c r="D71" s="340">
        <v>39.527629783894959</v>
      </c>
      <c r="E71" s="340">
        <v>39.738804082847516</v>
      </c>
      <c r="F71" s="340">
        <v>37.731387387125302</v>
      </c>
      <c r="G71" s="340">
        <v>35.871856975927237</v>
      </c>
      <c r="H71" s="340">
        <v>36.072192400169271</v>
      </c>
      <c r="I71" s="340">
        <v>36.715600911143866</v>
      </c>
      <c r="J71" s="342" t="s">
        <v>103</v>
      </c>
      <c r="L71" s="65"/>
    </row>
    <row r="72" spans="1:12" s="116" customFormat="1" ht="14.25" customHeight="1">
      <c r="A72" s="34" t="s">
        <v>643</v>
      </c>
      <c r="B72" s="278"/>
      <c r="C72" s="340">
        <v>38.20823217998575</v>
      </c>
      <c r="D72" s="340">
        <v>35.744989422233736</v>
      </c>
      <c r="E72" s="340">
        <v>36.643476509587778</v>
      </c>
      <c r="F72" s="340">
        <v>33.579674525793294</v>
      </c>
      <c r="G72" s="340">
        <v>34.035320780818033</v>
      </c>
      <c r="H72" s="340">
        <v>34.879004722220181</v>
      </c>
      <c r="I72" s="340">
        <v>34.879004722220181</v>
      </c>
      <c r="J72" s="342" t="s">
        <v>643</v>
      </c>
      <c r="L72" s="65"/>
    </row>
    <row r="73" spans="1:12" s="116" customFormat="1" ht="14.25" customHeight="1">
      <c r="A73" s="34" t="s">
        <v>400</v>
      </c>
      <c r="B73" s="278"/>
      <c r="C73" s="340">
        <v>27.224832006380829</v>
      </c>
      <c r="D73" s="340">
        <v>28.821056760034267</v>
      </c>
      <c r="E73" s="340">
        <v>31.177174800356656</v>
      </c>
      <c r="F73" s="340">
        <v>30.552312466979807</v>
      </c>
      <c r="G73" s="340">
        <v>29.666934506183779</v>
      </c>
      <c r="H73" s="340">
        <v>31.80157348924531</v>
      </c>
      <c r="I73" s="340">
        <v>32.198102660420595</v>
      </c>
      <c r="J73" s="35" t="s">
        <v>401</v>
      </c>
      <c r="L73" s="65"/>
    </row>
    <row r="74" spans="1:12" s="116" customFormat="1" ht="14.25" customHeight="1">
      <c r="A74" s="74" t="s">
        <v>4</v>
      </c>
      <c r="B74" s="278"/>
      <c r="C74" s="340">
        <v>30.72066950757171</v>
      </c>
      <c r="D74" s="340">
        <v>31.081435697766079</v>
      </c>
      <c r="E74" s="340">
        <v>31.558643143976219</v>
      </c>
      <c r="F74" s="340">
        <v>31.429191646442312</v>
      </c>
      <c r="G74" s="340">
        <v>31.112602837792586</v>
      </c>
      <c r="H74" s="340">
        <v>30.296464655849249</v>
      </c>
      <c r="I74" s="340">
        <v>30.296464655849249</v>
      </c>
      <c r="J74" s="303" t="s">
        <v>4</v>
      </c>
      <c r="L74" s="65"/>
    </row>
    <row r="75" spans="1:12" s="116" customFormat="1" ht="14.25" customHeight="1">
      <c r="A75" s="34" t="s">
        <v>269</v>
      </c>
      <c r="B75" s="278"/>
      <c r="C75" s="340">
        <v>32.314115087912441</v>
      </c>
      <c r="D75" s="340">
        <v>32.875619356463083</v>
      </c>
      <c r="E75" s="340">
        <v>31.774937029587559</v>
      </c>
      <c r="F75" s="340">
        <v>31.85826555062059</v>
      </c>
      <c r="G75" s="340">
        <v>31.410218183312541</v>
      </c>
      <c r="H75" s="340">
        <v>30.613306345493754</v>
      </c>
      <c r="I75" s="340">
        <v>29.81167098495688</v>
      </c>
      <c r="J75" s="342" t="s">
        <v>270</v>
      </c>
      <c r="L75" s="65"/>
    </row>
    <row r="76" spans="1:12" s="116" customFormat="1" ht="14.25" customHeight="1">
      <c r="A76" s="34" t="s">
        <v>71</v>
      </c>
      <c r="B76" s="278"/>
      <c r="C76" s="259">
        <v>44.148526931887595</v>
      </c>
      <c r="D76" s="259">
        <v>32.225669069527996</v>
      </c>
      <c r="E76" s="259">
        <v>33.238209491443889</v>
      </c>
      <c r="F76" s="259">
        <v>31.104150329576211</v>
      </c>
      <c r="G76" s="259">
        <v>31.258875106853644</v>
      </c>
      <c r="H76" s="259">
        <v>30.576391999358961</v>
      </c>
      <c r="I76" s="259">
        <v>27.68066348858774</v>
      </c>
      <c r="J76" s="342" t="s">
        <v>88</v>
      </c>
      <c r="L76" s="65"/>
    </row>
    <row r="77" spans="1:12" s="116" customFormat="1" ht="14.25" customHeight="1">
      <c r="A77" s="34" t="s">
        <v>56</v>
      </c>
      <c r="B77" s="278"/>
      <c r="C77" s="340">
        <v>27.643526502794689</v>
      </c>
      <c r="D77" s="340">
        <v>21.986958467619946</v>
      </c>
      <c r="E77" s="340">
        <v>22.045633222760401</v>
      </c>
      <c r="F77" s="340">
        <v>25.200019695385578</v>
      </c>
      <c r="G77" s="340">
        <v>24.804332176343358</v>
      </c>
      <c r="H77" s="340">
        <v>25.38298937856694</v>
      </c>
      <c r="I77" s="340">
        <v>25.626403665390306</v>
      </c>
      <c r="J77" s="342" t="s">
        <v>57</v>
      </c>
    </row>
    <row r="78" spans="1:12" s="116" customFormat="1" ht="14.25" customHeight="1">
      <c r="A78" s="34" t="s">
        <v>271</v>
      </c>
      <c r="B78" s="278"/>
      <c r="C78" s="340">
        <v>26</v>
      </c>
      <c r="D78" s="340">
        <v>26.079121120845286</v>
      </c>
      <c r="E78" s="340">
        <v>25.077026475841492</v>
      </c>
      <c r="F78" s="340">
        <v>23.067588983510177</v>
      </c>
      <c r="G78" s="340">
        <v>21.993085071421341</v>
      </c>
      <c r="H78" s="340">
        <v>22.37383961250378</v>
      </c>
      <c r="I78" s="340">
        <v>21.248129619709736</v>
      </c>
      <c r="J78" s="303" t="s">
        <v>272</v>
      </c>
    </row>
    <row r="79" spans="1:12" s="116" customFormat="1" ht="14.25" customHeight="1">
      <c r="A79" s="74" t="s">
        <v>100</v>
      </c>
      <c r="B79" s="278"/>
      <c r="C79" s="340">
        <v>23.612500828818771</v>
      </c>
      <c r="D79" s="340">
        <v>21.629532305460117</v>
      </c>
      <c r="E79" s="340">
        <v>20.831408963035326</v>
      </c>
      <c r="F79" s="340">
        <v>20.035508153240105</v>
      </c>
      <c r="G79" s="340">
        <v>21.175802441674747</v>
      </c>
      <c r="H79" s="340">
        <v>21.155574984535004</v>
      </c>
      <c r="I79" s="340">
        <v>20.178309647273309</v>
      </c>
      <c r="J79" s="303" t="s">
        <v>100</v>
      </c>
    </row>
    <row r="80" spans="1:12" s="116" customFormat="1" ht="14.25" customHeight="1">
      <c r="A80" s="34" t="s">
        <v>266</v>
      </c>
      <c r="B80" s="278"/>
      <c r="C80" s="340">
        <v>17.055717067112543</v>
      </c>
      <c r="D80" s="340">
        <v>16.833870539487066</v>
      </c>
      <c r="E80" s="340">
        <v>18.473327252065161</v>
      </c>
      <c r="F80" s="340">
        <v>17.385686286382686</v>
      </c>
      <c r="G80" s="340">
        <v>17.006960367889754</v>
      </c>
      <c r="H80" s="340">
        <v>17.330025411450311</v>
      </c>
      <c r="I80" s="340">
        <v>17.903645554231922</v>
      </c>
      <c r="J80" s="342" t="s">
        <v>869</v>
      </c>
    </row>
    <row r="81" spans="1:10" s="116" customFormat="1" ht="14.25" customHeight="1">
      <c r="A81" s="74" t="s">
        <v>101</v>
      </c>
      <c r="B81" s="278"/>
      <c r="C81" s="340">
        <v>14.590288225406622</v>
      </c>
      <c r="D81" s="340">
        <v>12.403826831961489</v>
      </c>
      <c r="E81" s="340">
        <v>13.032200122575313</v>
      </c>
      <c r="F81" s="340">
        <v>13.693276565242737</v>
      </c>
      <c r="G81" s="340">
        <v>16.261880610779372</v>
      </c>
      <c r="H81" s="340">
        <v>16.752532272180339</v>
      </c>
      <c r="I81" s="340">
        <v>15.332680723750837</v>
      </c>
      <c r="J81" s="303" t="s">
        <v>101</v>
      </c>
    </row>
    <row r="82" spans="1:10" s="116" customFormat="1" ht="14.25" customHeight="1">
      <c r="A82" s="74" t="s">
        <v>275</v>
      </c>
      <c r="B82" s="278"/>
      <c r="C82" s="259">
        <v>16.998445601088431</v>
      </c>
      <c r="D82" s="259">
        <v>13.825721416752822</v>
      </c>
      <c r="E82" s="259">
        <v>13.94134630446927</v>
      </c>
      <c r="F82" s="259">
        <v>13.94233701759514</v>
      </c>
      <c r="G82" s="259">
        <v>14.562471002701605</v>
      </c>
      <c r="H82" s="259">
        <v>14.711561030906571</v>
      </c>
      <c r="I82" s="259">
        <v>14.862072161744514</v>
      </c>
      <c r="J82" s="342" t="s">
        <v>276</v>
      </c>
    </row>
    <row r="83" spans="1:10" s="116" customFormat="1" ht="14.25" customHeight="1">
      <c r="A83" s="74" t="s">
        <v>299</v>
      </c>
      <c r="B83" s="278"/>
      <c r="C83" s="259">
        <v>9.8111561523501507</v>
      </c>
      <c r="D83" s="259">
        <v>12.738219100675829</v>
      </c>
      <c r="E83" s="259">
        <v>10.426492264043967</v>
      </c>
      <c r="F83" s="259">
        <v>11.008917902058068</v>
      </c>
      <c r="G83" s="259">
        <v>10.280535766847517</v>
      </c>
      <c r="H83" s="259">
        <v>11.792939197693896</v>
      </c>
      <c r="I83" s="259">
        <v>11.332511732862988</v>
      </c>
      <c r="J83" s="35" t="s">
        <v>300</v>
      </c>
    </row>
    <row r="84" spans="1:10" s="116" customFormat="1" ht="14.25" customHeight="1">
      <c r="A84" s="74" t="s">
        <v>106</v>
      </c>
      <c r="C84" s="119">
        <v>10.317582396605202</v>
      </c>
      <c r="D84" s="119">
        <v>10.321380843307468</v>
      </c>
      <c r="E84" s="119">
        <v>11.009161390594015</v>
      </c>
      <c r="F84" s="119">
        <v>10.556082500997775</v>
      </c>
      <c r="G84" s="119">
        <v>8.6499614646150391</v>
      </c>
      <c r="H84" s="119">
        <v>8.6499614646150391</v>
      </c>
      <c r="I84" s="119">
        <v>8.6499614646150391</v>
      </c>
      <c r="J84" s="35" t="s">
        <v>280</v>
      </c>
    </row>
    <row r="85" spans="1:10" s="116" customFormat="1" ht="14.25" customHeight="1"/>
    <row r="86" spans="1:10" s="116" customFormat="1" ht="14.25" customHeight="1"/>
    <row r="87" spans="1:10" s="116" customFormat="1" ht="14.25" customHeight="1"/>
    <row r="88" spans="1:10" s="116" customFormat="1" ht="14.25" customHeight="1"/>
    <row r="89" spans="1:10" s="116" customFormat="1" ht="14.25" customHeight="1"/>
    <row r="90" spans="1:10" s="116" customFormat="1" ht="14.25" customHeight="1"/>
    <row r="91" spans="1:10" s="116" customFormat="1" ht="14.25" customHeight="1"/>
    <row r="92" spans="1:10" s="116" customFormat="1" ht="14.25" customHeight="1"/>
    <row r="93" spans="1:10" s="116" customFormat="1" ht="14.25" customHeight="1"/>
    <row r="94" spans="1:10" s="116" customFormat="1" ht="14.25" customHeight="1"/>
    <row r="95" spans="1:10" s="116" customFormat="1" ht="14.25" customHeight="1"/>
    <row r="96" spans="1:10" s="116" customFormat="1" ht="14.25" customHeight="1"/>
    <row r="97" spans="1:10" s="116" customFormat="1" ht="14.25" customHeight="1"/>
    <row r="98" spans="1:10" s="116" customFormat="1" ht="14.25" customHeight="1"/>
    <row r="99" spans="1:10" s="116" customFormat="1" ht="14.25" customHeight="1"/>
    <row r="100" spans="1:10" s="116" customFormat="1" ht="14.25" customHeight="1"/>
    <row r="101" spans="1:10" s="116" customFormat="1" ht="14.25" customHeight="1"/>
    <row r="102" spans="1:10" s="116" customFormat="1" ht="14.25" customHeight="1"/>
    <row r="103" spans="1:10" s="116" customFormat="1" ht="14.25" customHeight="1"/>
    <row r="104" spans="1:10" s="116" customFormat="1" ht="10" customHeight="1"/>
    <row r="105" spans="1:10" ht="12" customHeight="1">
      <c r="A105" s="638"/>
      <c r="B105" s="56" t="s">
        <v>737</v>
      </c>
      <c r="J105" s="22"/>
    </row>
    <row r="106" spans="1:10" ht="12" customHeight="1">
      <c r="A106" s="639"/>
      <c r="B106" s="56" t="s">
        <v>73</v>
      </c>
      <c r="J106" s="22"/>
    </row>
    <row r="107" spans="1:10" ht="12" customHeight="1">
      <c r="A107" s="639"/>
      <c r="B107" s="239" t="s">
        <v>113</v>
      </c>
    </row>
    <row r="108" spans="1:10" ht="12" customHeight="1">
      <c r="A108" s="639"/>
    </row>
  </sheetData>
  <mergeCells count="4">
    <mergeCell ref="A3:A4"/>
    <mergeCell ref="A51:A54"/>
    <mergeCell ref="A105:A108"/>
    <mergeCell ref="A57:A58"/>
  </mergeCells>
  <hyperlinks>
    <hyperlink ref="J3" location="'Inhoudsopgave Zuivel in cijfers'!A1" display="Terug naar inhoudsopgave" xr:uid="{D1520293-5B63-4765-A3E0-7F75BCC82D74}"/>
    <hyperlink ref="J4" location="'Inhoudsopgave Zuivel in cijfers'!A1" display="Back to table of contents" xr:uid="{F4B4636F-71F1-403D-A0F0-D5DD5F8CECD6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BD25B"/>
  </sheetPr>
  <dimension ref="A1:L53"/>
  <sheetViews>
    <sheetView zoomScaleNormal="100" workbookViewId="0"/>
  </sheetViews>
  <sheetFormatPr baseColWidth="10" defaultColWidth="9.5" defaultRowHeight="14.5" customHeight="1"/>
  <cols>
    <col min="1" max="1" width="9.5" style="2"/>
    <col min="2" max="2" width="16.5" style="2" customWidth="1"/>
    <col min="3" max="9" width="12.5" style="2" customWidth="1"/>
    <col min="10" max="10" width="25" style="13" customWidth="1"/>
    <col min="11" max="16384" width="9.5" style="2"/>
  </cols>
  <sheetData>
    <row r="1" spans="1:12" ht="23" customHeight="1">
      <c r="A1" s="124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992</v>
      </c>
      <c r="K2" s="121"/>
    </row>
    <row r="3" spans="1:12" ht="30" customHeight="1">
      <c r="A3" s="576">
        <v>6</v>
      </c>
      <c r="B3" s="584" t="s">
        <v>199</v>
      </c>
      <c r="C3" s="582"/>
      <c r="D3" s="582"/>
      <c r="E3" s="582"/>
      <c r="F3" s="582"/>
      <c r="G3" s="582"/>
      <c r="J3" s="123" t="s">
        <v>579</v>
      </c>
    </row>
    <row r="4" spans="1:12" ht="30" customHeight="1">
      <c r="A4" s="577"/>
      <c r="B4" s="585" t="s">
        <v>200</v>
      </c>
      <c r="C4" s="582"/>
      <c r="D4" s="582"/>
      <c r="E4" s="582"/>
      <c r="F4" s="582"/>
      <c r="G4" s="582"/>
      <c r="H4" s="582"/>
      <c r="J4" s="220" t="s">
        <v>580</v>
      </c>
    </row>
    <row r="5" spans="1:12" ht="14.25" customHeight="1"/>
    <row r="6" spans="1:12" ht="14.25" customHeight="1"/>
    <row r="7" spans="1:12" ht="32">
      <c r="A7" s="228" t="s">
        <v>201</v>
      </c>
      <c r="B7" s="144"/>
      <c r="C7" s="109">
        <v>2015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2" ht="14.25" customHeight="1">
      <c r="A8" s="583"/>
      <c r="B8" s="583"/>
    </row>
    <row r="9" spans="1:12" ht="14.25" customHeight="1">
      <c r="A9" s="580" t="s">
        <v>713</v>
      </c>
      <c r="B9" s="580"/>
      <c r="C9" s="230">
        <v>480</v>
      </c>
      <c r="D9" s="230">
        <v>325</v>
      </c>
      <c r="E9" s="230">
        <v>280</v>
      </c>
      <c r="F9" s="230">
        <v>308</v>
      </c>
      <c r="G9" s="230">
        <v>279</v>
      </c>
      <c r="H9" s="230">
        <v>302</v>
      </c>
      <c r="I9" s="230">
        <v>267</v>
      </c>
      <c r="J9" s="35" t="s">
        <v>713</v>
      </c>
      <c r="K9" s="24"/>
      <c r="L9" s="24"/>
    </row>
    <row r="10" spans="1:12" ht="14.25" customHeight="1">
      <c r="A10" s="580" t="s">
        <v>714</v>
      </c>
      <c r="B10" s="580"/>
      <c r="C10" s="230">
        <v>1280</v>
      </c>
      <c r="D10" s="230">
        <v>769</v>
      </c>
      <c r="E10" s="230">
        <v>748</v>
      </c>
      <c r="F10" s="230">
        <v>692</v>
      </c>
      <c r="G10" s="230">
        <v>601</v>
      </c>
      <c r="H10" s="230">
        <v>597</v>
      </c>
      <c r="I10" s="230">
        <v>538</v>
      </c>
      <c r="J10" s="35" t="s">
        <v>714</v>
      </c>
      <c r="K10" s="24"/>
      <c r="L10" s="24"/>
    </row>
    <row r="11" spans="1:12" ht="14.25" customHeight="1">
      <c r="A11" s="578" t="s">
        <v>202</v>
      </c>
      <c r="B11" s="578"/>
      <c r="C11" s="230">
        <v>5699</v>
      </c>
      <c r="D11" s="230">
        <v>4292</v>
      </c>
      <c r="E11" s="230">
        <v>4088</v>
      </c>
      <c r="F11" s="230">
        <v>3683</v>
      </c>
      <c r="G11" s="230">
        <v>3390</v>
      </c>
      <c r="H11" s="230">
        <v>3235</v>
      </c>
      <c r="I11" s="230">
        <v>3002</v>
      </c>
      <c r="J11" s="35" t="s">
        <v>202</v>
      </c>
      <c r="K11" s="24"/>
      <c r="L11" s="24"/>
    </row>
    <row r="12" spans="1:12" ht="14.25" customHeight="1">
      <c r="A12" s="578" t="s">
        <v>203</v>
      </c>
      <c r="B12" s="578"/>
      <c r="C12" s="230">
        <v>4789</v>
      </c>
      <c r="D12" s="230">
        <v>3874</v>
      </c>
      <c r="E12" s="230">
        <v>3669</v>
      </c>
      <c r="F12" s="230">
        <v>3379</v>
      </c>
      <c r="G12" s="230">
        <v>3195</v>
      </c>
      <c r="H12" s="230">
        <v>3067</v>
      </c>
      <c r="I12" s="230">
        <v>2821</v>
      </c>
      <c r="J12" s="35" t="s">
        <v>203</v>
      </c>
      <c r="K12" s="24"/>
      <c r="L12" s="24"/>
    </row>
    <row r="13" spans="1:12" ht="14.25" customHeight="1">
      <c r="A13" s="578" t="s">
        <v>204</v>
      </c>
      <c r="B13" s="578"/>
      <c r="C13" s="230">
        <v>4093</v>
      </c>
      <c r="D13" s="230">
        <v>4079</v>
      </c>
      <c r="E13" s="230">
        <v>4004</v>
      </c>
      <c r="F13" s="230">
        <v>4070</v>
      </c>
      <c r="G13" s="230">
        <v>4072</v>
      </c>
      <c r="H13" s="230">
        <v>3943</v>
      </c>
      <c r="I13" s="230">
        <v>3938</v>
      </c>
      <c r="J13" s="35" t="s">
        <v>204</v>
      </c>
      <c r="K13" s="24"/>
      <c r="L13" s="24"/>
    </row>
    <row r="14" spans="1:12" ht="14.25" customHeight="1">
      <c r="A14" s="578" t="s">
        <v>709</v>
      </c>
      <c r="B14" s="578"/>
      <c r="C14" s="230">
        <v>1179</v>
      </c>
      <c r="D14" s="230">
        <v>1321</v>
      </c>
      <c r="E14" s="230">
        <v>1358</v>
      </c>
      <c r="F14" s="230">
        <v>1403</v>
      </c>
      <c r="G14" s="230">
        <v>1441</v>
      </c>
      <c r="H14" s="230">
        <v>1450</v>
      </c>
      <c r="I14" s="230">
        <v>1462</v>
      </c>
      <c r="J14" s="35" t="s">
        <v>709</v>
      </c>
      <c r="K14" s="24"/>
      <c r="L14" s="24"/>
    </row>
    <row r="15" spans="1:12" ht="14.25" customHeight="1">
      <c r="A15" s="578" t="s">
        <v>796</v>
      </c>
      <c r="B15" s="578"/>
      <c r="C15" s="230">
        <v>718</v>
      </c>
      <c r="D15" s="230">
        <v>1020</v>
      </c>
      <c r="E15" s="230">
        <v>1049</v>
      </c>
      <c r="F15" s="230">
        <v>1129</v>
      </c>
      <c r="G15" s="230">
        <v>1217</v>
      </c>
      <c r="H15" s="230">
        <v>1224</v>
      </c>
      <c r="I15" s="230">
        <v>1266</v>
      </c>
      <c r="J15" s="35" t="s">
        <v>796</v>
      </c>
      <c r="K15" s="24"/>
      <c r="L15" s="24"/>
    </row>
    <row r="16" spans="1:12" ht="14.25" customHeight="1">
      <c r="A16" s="580" t="s">
        <v>797</v>
      </c>
      <c r="B16" s="580"/>
      <c r="C16" s="293">
        <v>27</v>
      </c>
      <c r="D16" s="293">
        <v>51</v>
      </c>
      <c r="E16" s="293">
        <v>55</v>
      </c>
      <c r="F16" s="293">
        <v>65</v>
      </c>
      <c r="G16" s="293">
        <v>69</v>
      </c>
      <c r="H16" s="293">
        <v>66</v>
      </c>
      <c r="I16" s="293">
        <v>67</v>
      </c>
      <c r="J16" s="35" t="s">
        <v>798</v>
      </c>
      <c r="K16" s="24"/>
      <c r="L16" s="24"/>
    </row>
    <row r="17" spans="1:12" ht="5.25" customHeight="1">
      <c r="A17" s="244"/>
      <c r="B17" s="244"/>
      <c r="C17" s="245"/>
      <c r="D17" s="245"/>
      <c r="E17" s="245"/>
      <c r="F17" s="245"/>
      <c r="G17" s="245"/>
      <c r="H17" s="245"/>
      <c r="I17" s="245"/>
      <c r="J17" s="245"/>
      <c r="K17" s="24"/>
      <c r="L17" s="24"/>
    </row>
    <row r="18" spans="1:12" ht="5.25" customHeight="1">
      <c r="A18" s="116"/>
      <c r="B18" s="116"/>
      <c r="C18" s="231"/>
      <c r="D18" s="231"/>
      <c r="E18" s="231"/>
      <c r="F18" s="231"/>
      <c r="G18" s="231"/>
      <c r="H18" s="231"/>
      <c r="I18" s="231"/>
      <c r="J18" s="231"/>
      <c r="K18" s="24"/>
      <c r="L18" s="24"/>
    </row>
    <row r="19" spans="1:12" ht="14.25" customHeight="1">
      <c r="A19" s="581" t="s">
        <v>205</v>
      </c>
      <c r="B19" s="582"/>
      <c r="C19" s="111">
        <v>18265</v>
      </c>
      <c r="D19" s="111">
        <v>15731</v>
      </c>
      <c r="E19" s="111">
        <v>15251</v>
      </c>
      <c r="F19" s="111">
        <v>14729</v>
      </c>
      <c r="G19" s="111">
        <v>14264</v>
      </c>
      <c r="H19" s="111">
        <v>13884</v>
      </c>
      <c r="I19" s="111">
        <v>13361</v>
      </c>
      <c r="J19" s="241" t="s">
        <v>206</v>
      </c>
    </row>
    <row r="20" spans="1:12" ht="14.25" customHeight="1">
      <c r="A20" s="579"/>
      <c r="B20" s="582"/>
    </row>
    <row r="21" spans="1:12" ht="14.25" customHeight="1">
      <c r="A21" s="579"/>
      <c r="B21" s="582"/>
      <c r="C21" s="130"/>
      <c r="D21" s="130"/>
      <c r="E21" s="130"/>
      <c r="F21" s="130"/>
      <c r="G21" s="130"/>
      <c r="H21" s="130"/>
      <c r="I21" s="130"/>
    </row>
    <row r="22" spans="1:12" ht="32">
      <c r="A22" s="228" t="s">
        <v>201</v>
      </c>
      <c r="B22" s="146"/>
      <c r="C22" s="109">
        <v>2015</v>
      </c>
      <c r="D22" s="109">
        <v>2020</v>
      </c>
      <c r="E22" s="109">
        <v>2021</v>
      </c>
      <c r="F22" s="109">
        <v>2022</v>
      </c>
      <c r="G22" s="109">
        <v>2023</v>
      </c>
      <c r="H22" s="109">
        <v>2024</v>
      </c>
      <c r="I22" s="109" t="s">
        <v>1003</v>
      </c>
      <c r="J22" s="238" t="s">
        <v>629</v>
      </c>
    </row>
    <row r="23" spans="1:12" ht="9" customHeight="1">
      <c r="A23" s="256" t="s">
        <v>207</v>
      </c>
      <c r="B23" s="24"/>
      <c r="C23" s="88"/>
      <c r="D23" s="88"/>
      <c r="E23" s="88"/>
      <c r="F23" s="88"/>
      <c r="G23" s="88"/>
      <c r="H23" s="88"/>
      <c r="I23" s="88"/>
      <c r="J23" s="243" t="s">
        <v>208</v>
      </c>
    </row>
    <row r="24" spans="1:12" ht="14.25" customHeight="1">
      <c r="A24" s="131"/>
      <c r="B24" s="24"/>
      <c r="C24" s="132"/>
      <c r="D24" s="132"/>
      <c r="E24" s="132"/>
      <c r="F24" s="132"/>
      <c r="G24" s="132"/>
      <c r="H24" s="132"/>
      <c r="I24" s="132"/>
    </row>
    <row r="25" spans="1:12" ht="14.25" customHeight="1">
      <c r="A25" s="580" t="s">
        <v>713</v>
      </c>
      <c r="B25" s="580"/>
      <c r="C25" s="249">
        <v>2.6279770052012044</v>
      </c>
      <c r="D25" s="249">
        <v>2.0659843620875979</v>
      </c>
      <c r="E25" s="249">
        <v>1.8359451839223657</v>
      </c>
      <c r="F25" s="249">
        <v>2.091112770724421</v>
      </c>
      <c r="G25" s="249">
        <v>1.9559730790802019</v>
      </c>
      <c r="H25" s="249">
        <v>2.1751656583117258</v>
      </c>
      <c r="I25" s="249">
        <v>1.9983534166604295</v>
      </c>
      <c r="J25" s="35" t="s">
        <v>713</v>
      </c>
    </row>
    <row r="26" spans="1:12" ht="14.25" customHeight="1">
      <c r="A26" s="580" t="s">
        <v>714</v>
      </c>
      <c r="B26" s="580"/>
      <c r="C26" s="249">
        <v>7.0079386805365456</v>
      </c>
      <c r="D26" s="249">
        <v>4.8884368444472699</v>
      </c>
      <c r="E26" s="249">
        <v>4.9045964199068912</v>
      </c>
      <c r="F26" s="249">
        <v>4.6982144069522711</v>
      </c>
      <c r="G26" s="249">
        <v>4.2134043746494676</v>
      </c>
      <c r="H26" s="249">
        <v>4.299913569576491</v>
      </c>
      <c r="I26" s="249">
        <v>4.0266447122221392</v>
      </c>
      <c r="J26" s="35" t="s">
        <v>714</v>
      </c>
    </row>
    <row r="27" spans="1:12" ht="14.25" customHeight="1">
      <c r="A27" s="578" t="s">
        <v>202</v>
      </c>
      <c r="B27" s="578"/>
      <c r="C27" s="250">
        <v>31.201751984670135</v>
      </c>
      <c r="D27" s="250">
        <v>27.28370732947683</v>
      </c>
      <c r="E27" s="250">
        <v>26.804799685266541</v>
      </c>
      <c r="F27" s="250">
        <v>25.005091995383257</v>
      </c>
      <c r="G27" s="250">
        <v>23.766124509254066</v>
      </c>
      <c r="H27" s="250">
        <v>23.300201670988187</v>
      </c>
      <c r="I27" s="250">
        <v>22.468378115410523</v>
      </c>
      <c r="J27" s="35" t="s">
        <v>202</v>
      </c>
    </row>
    <row r="28" spans="1:12" ht="14.25" customHeight="1">
      <c r="A28" s="578" t="s">
        <v>203</v>
      </c>
      <c r="B28" s="578"/>
      <c r="C28" s="250">
        <v>26.219545578976184</v>
      </c>
      <c r="D28" s="250">
        <v>24.626533596084165</v>
      </c>
      <c r="E28" s="250">
        <v>24.05743885646843</v>
      </c>
      <c r="F28" s="250">
        <v>22.941136533369544</v>
      </c>
      <c r="G28" s="250">
        <v>22.399046550757152</v>
      </c>
      <c r="H28" s="250">
        <v>22.090175741861135</v>
      </c>
      <c r="I28" s="250">
        <v>21.113689095127611</v>
      </c>
      <c r="J28" s="35" t="s">
        <v>203</v>
      </c>
    </row>
    <row r="29" spans="1:12" ht="14.25" customHeight="1">
      <c r="A29" s="578" t="s">
        <v>204</v>
      </c>
      <c r="B29" s="578"/>
      <c r="C29" s="250">
        <v>22.408978921434436</v>
      </c>
      <c r="D29" s="250">
        <v>25.92969296293942</v>
      </c>
      <c r="E29" s="250">
        <v>26.25401613008983</v>
      </c>
      <c r="F29" s="250">
        <v>27.632561613144137</v>
      </c>
      <c r="G29" s="250">
        <v>28.547392035894561</v>
      </c>
      <c r="H29" s="250">
        <v>28.399596658023626</v>
      </c>
      <c r="I29" s="250">
        <v>29.473841778310007</v>
      </c>
      <c r="J29" s="35" t="s">
        <v>204</v>
      </c>
    </row>
    <row r="30" spans="1:12" ht="14.25" customHeight="1">
      <c r="A30" s="578" t="s">
        <v>709</v>
      </c>
      <c r="B30" s="578"/>
      <c r="C30" s="250">
        <v>6.4549685190254582</v>
      </c>
      <c r="D30" s="250">
        <v>8.3974318225160509</v>
      </c>
      <c r="E30" s="250">
        <v>8.9043341420234743</v>
      </c>
      <c r="F30" s="250">
        <v>9.5254260302803999</v>
      </c>
      <c r="G30" s="250">
        <v>10.102355580482334</v>
      </c>
      <c r="H30" s="250">
        <v>10.443676174013254</v>
      </c>
      <c r="I30" s="250">
        <v>10.942294738417782</v>
      </c>
      <c r="J30" s="35" t="s">
        <v>709</v>
      </c>
    </row>
    <row r="31" spans="1:12" ht="14.25" customHeight="1">
      <c r="A31" s="578" t="s">
        <v>796</v>
      </c>
      <c r="B31" s="578"/>
      <c r="C31" s="250">
        <v>3.9310156036134685</v>
      </c>
      <c r="D31" s="250">
        <v>6.484012459474922</v>
      </c>
      <c r="E31" s="250">
        <v>6.8782374926234349</v>
      </c>
      <c r="F31" s="250">
        <v>7.6651503835969859</v>
      </c>
      <c r="G31" s="250">
        <v>8.5319685922602364</v>
      </c>
      <c r="H31" s="250">
        <v>8.8159031979256692</v>
      </c>
      <c r="I31" s="250">
        <v>9.4753386722550701</v>
      </c>
      <c r="J31" s="35" t="s">
        <v>796</v>
      </c>
    </row>
    <row r="32" spans="1:12" ht="14.25" customHeight="1">
      <c r="A32" s="578" t="s">
        <v>797</v>
      </c>
      <c r="B32" s="578"/>
      <c r="C32" s="250">
        <v>0.14782370654256782</v>
      </c>
      <c r="D32" s="250">
        <v>0.32420062297374613</v>
      </c>
      <c r="E32" s="250">
        <v>0.3606320896990361</v>
      </c>
      <c r="F32" s="250">
        <v>0.44130626654898503</v>
      </c>
      <c r="G32" s="250">
        <v>0.48373527762198537</v>
      </c>
      <c r="H32" s="250">
        <v>0.47536732929991354</v>
      </c>
      <c r="I32" s="250">
        <v>0.50145947159643733</v>
      </c>
      <c r="J32" s="35" t="s">
        <v>798</v>
      </c>
    </row>
    <row r="33" spans="1:10" ht="5.25" customHeight="1">
      <c r="A33" s="244"/>
      <c r="B33" s="244"/>
      <c r="C33" s="245"/>
      <c r="D33" s="245"/>
      <c r="E33" s="245"/>
      <c r="F33" s="245"/>
      <c r="G33" s="245"/>
      <c r="H33" s="245"/>
      <c r="I33" s="245"/>
      <c r="J33" s="245"/>
    </row>
    <row r="34" spans="1:10" ht="5.25" customHeight="1">
      <c r="A34" s="116"/>
      <c r="B34" s="116"/>
      <c r="C34" s="231"/>
      <c r="D34" s="231"/>
      <c r="E34" s="231"/>
      <c r="F34" s="231"/>
      <c r="G34" s="231"/>
      <c r="H34" s="231"/>
      <c r="I34" s="231"/>
      <c r="J34" s="231"/>
    </row>
    <row r="35" spans="1:10" ht="14.25" customHeight="1">
      <c r="A35" s="581" t="s">
        <v>205</v>
      </c>
      <c r="B35" s="582"/>
      <c r="C35" s="251">
        <v>100</v>
      </c>
      <c r="D35" s="251">
        <v>100</v>
      </c>
      <c r="E35" s="251">
        <v>100</v>
      </c>
      <c r="F35" s="251">
        <v>100</v>
      </c>
      <c r="G35" s="251">
        <v>100</v>
      </c>
      <c r="H35" s="251">
        <v>100</v>
      </c>
      <c r="I35" s="251">
        <v>100</v>
      </c>
      <c r="J35" s="241" t="s">
        <v>206</v>
      </c>
    </row>
    <row r="36" spans="1:10" ht="14.25" customHeight="1"/>
    <row r="37" spans="1:10" ht="14.25" customHeight="1">
      <c r="C37" s="150"/>
      <c r="D37" s="150"/>
      <c r="E37" s="150"/>
      <c r="F37" s="150"/>
      <c r="G37" s="150"/>
      <c r="H37" s="150"/>
      <c r="I37" s="150"/>
    </row>
    <row r="38" spans="1:10" ht="14.25" customHeight="1"/>
    <row r="39" spans="1:10" ht="14.25" customHeight="1"/>
    <row r="40" spans="1:10" ht="14.25" customHeight="1"/>
    <row r="41" spans="1:10" ht="14.25" customHeight="1"/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spans="1:2" ht="14.25" customHeight="1"/>
    <row r="50" spans="1:2" ht="12" customHeight="1">
      <c r="A50" s="4"/>
      <c r="B50" s="56" t="s">
        <v>583</v>
      </c>
    </row>
    <row r="51" spans="1:2" ht="12" customHeight="1">
      <c r="A51" s="4"/>
      <c r="B51" s="56" t="s">
        <v>73</v>
      </c>
    </row>
    <row r="52" spans="1:2" ht="12" customHeight="1">
      <c r="A52" s="4"/>
    </row>
    <row r="53" spans="1:2" ht="12" customHeight="1">
      <c r="A53" s="4"/>
    </row>
  </sheetData>
  <mergeCells count="24">
    <mergeCell ref="A35:B35"/>
    <mergeCell ref="A20:B20"/>
    <mergeCell ref="A21:B21"/>
    <mergeCell ref="A27:B27"/>
    <mergeCell ref="A30:B30"/>
    <mergeCell ref="A31:B31"/>
    <mergeCell ref="A29:B29"/>
    <mergeCell ref="A28:B28"/>
    <mergeCell ref="A26:B26"/>
    <mergeCell ref="A25:B25"/>
    <mergeCell ref="A3:A4"/>
    <mergeCell ref="A8:B8"/>
    <mergeCell ref="A9:B9"/>
    <mergeCell ref="A11:B11"/>
    <mergeCell ref="A12:B12"/>
    <mergeCell ref="B3:G3"/>
    <mergeCell ref="B4:H4"/>
    <mergeCell ref="A16:B16"/>
    <mergeCell ref="A14:B14"/>
    <mergeCell ref="A32:B32"/>
    <mergeCell ref="A19:B19"/>
    <mergeCell ref="A10:B10"/>
    <mergeCell ref="A13:B13"/>
    <mergeCell ref="A15:B15"/>
  </mergeCells>
  <hyperlinks>
    <hyperlink ref="J3" location="'Inhoudsopgave Zuivel in cijfers'!A1" display="Terug naar inhoudsopgave" xr:uid="{00000000-0004-0000-0300-000000000000}"/>
    <hyperlink ref="J4" location="'Inhoudsopgave Zuivel in cijfers'!A1" display="Back to table of contents" xr:uid="{00000000-0004-0000-0300-00000100000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BD25B"/>
  </sheetPr>
  <dimension ref="A1:K53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16.5" style="2" customWidth="1"/>
    <col min="3" max="9" width="12.5" style="2" customWidth="1"/>
    <col min="10" max="10" width="25" style="2" customWidth="1"/>
    <col min="11" max="16384" width="9.5" style="2"/>
  </cols>
  <sheetData>
    <row r="1" spans="1:11" ht="23" customHeight="1">
      <c r="A1" s="124"/>
      <c r="B1" s="1"/>
      <c r="C1" s="1"/>
      <c r="D1" s="1"/>
      <c r="E1" s="1"/>
      <c r="F1" s="1"/>
      <c r="G1" s="1"/>
      <c r="H1" s="1"/>
      <c r="I1" s="1"/>
      <c r="J1" s="108" t="s">
        <v>603</v>
      </c>
    </row>
    <row r="2" spans="1:11" ht="12" customHeight="1">
      <c r="A2" s="1"/>
      <c r="B2" s="3"/>
      <c r="C2" s="3"/>
      <c r="D2" s="3"/>
      <c r="E2" s="3"/>
      <c r="F2" s="3"/>
      <c r="G2" s="3"/>
      <c r="H2" s="3"/>
      <c r="I2" s="3"/>
      <c r="J2" s="58" t="s">
        <v>992</v>
      </c>
      <c r="K2" s="121"/>
    </row>
    <row r="3" spans="1:11" ht="30" customHeight="1">
      <c r="A3" s="576">
        <v>7</v>
      </c>
      <c r="B3" s="584" t="s">
        <v>209</v>
      </c>
      <c r="C3" s="587"/>
      <c r="D3" s="587"/>
      <c r="E3" s="582"/>
      <c r="F3" s="582"/>
      <c r="G3" s="582"/>
      <c r="J3" s="123" t="s">
        <v>579</v>
      </c>
    </row>
    <row r="4" spans="1:11" ht="30" customHeight="1">
      <c r="A4" s="577"/>
      <c r="B4" s="585" t="s">
        <v>781</v>
      </c>
      <c r="C4" s="582"/>
      <c r="D4" s="582"/>
      <c r="E4" s="582"/>
      <c r="F4" s="582"/>
      <c r="G4" s="582"/>
      <c r="H4" s="582"/>
      <c r="J4" s="220" t="s">
        <v>580</v>
      </c>
    </row>
    <row r="5" spans="1:11" ht="14.25" customHeight="1">
      <c r="J5" s="82"/>
    </row>
    <row r="6" spans="1:11" ht="14.25" customHeight="1">
      <c r="J6" s="85"/>
    </row>
    <row r="7" spans="1:11" ht="32">
      <c r="A7" s="228" t="s">
        <v>201</v>
      </c>
      <c r="B7" s="87"/>
      <c r="C7" s="109">
        <v>2015</v>
      </c>
      <c r="D7" s="109">
        <v>2020</v>
      </c>
      <c r="E7" s="109">
        <v>2021</v>
      </c>
      <c r="F7" s="109">
        <v>2022</v>
      </c>
      <c r="G7" s="109">
        <v>2023</v>
      </c>
      <c r="H7" s="109">
        <v>2024</v>
      </c>
      <c r="I7" s="109" t="s">
        <v>1003</v>
      </c>
      <c r="J7" s="238" t="s">
        <v>629</v>
      </c>
    </row>
    <row r="8" spans="1:11" ht="14.25" customHeight="1">
      <c r="A8" s="583"/>
      <c r="B8" s="583"/>
    </row>
    <row r="9" spans="1:11" ht="14.25" customHeight="1">
      <c r="A9" s="580" t="s">
        <v>713</v>
      </c>
      <c r="B9" s="580"/>
      <c r="C9" s="257">
        <v>973.0000000000008</v>
      </c>
      <c r="D9" s="257">
        <v>621</v>
      </c>
      <c r="E9" s="257">
        <v>511</v>
      </c>
      <c r="F9" s="257">
        <v>616</v>
      </c>
      <c r="G9" s="257">
        <v>557</v>
      </c>
      <c r="H9" s="257">
        <v>567</v>
      </c>
      <c r="I9" s="257">
        <v>506</v>
      </c>
      <c r="J9" s="35" t="s">
        <v>713</v>
      </c>
    </row>
    <row r="10" spans="1:11" ht="14.25" customHeight="1">
      <c r="A10" s="580" t="s">
        <v>714</v>
      </c>
      <c r="B10" s="580"/>
      <c r="C10" s="258">
        <v>24146.999999999993</v>
      </c>
      <c r="D10" s="258">
        <v>14913</v>
      </c>
      <c r="E10" s="258">
        <v>14261</v>
      </c>
      <c r="F10" s="258">
        <v>13367</v>
      </c>
      <c r="G10" s="258">
        <v>11548.000000000004</v>
      </c>
      <c r="H10" s="258">
        <v>11321</v>
      </c>
      <c r="I10" s="258">
        <v>10212</v>
      </c>
      <c r="J10" s="35" t="s">
        <v>714</v>
      </c>
    </row>
    <row r="11" spans="1:11" ht="14.25" customHeight="1">
      <c r="A11" s="578" t="s">
        <v>202</v>
      </c>
      <c r="B11" s="578"/>
      <c r="C11" s="230">
        <v>299581</v>
      </c>
      <c r="D11" s="230">
        <v>229232</v>
      </c>
      <c r="E11" s="230">
        <v>218075</v>
      </c>
      <c r="F11" s="230">
        <v>197864</v>
      </c>
      <c r="G11" s="230">
        <v>182395.00000000017</v>
      </c>
      <c r="H11" s="230">
        <v>173812.00000000038</v>
      </c>
      <c r="I11" s="230">
        <v>160707</v>
      </c>
      <c r="J11" s="35" t="s">
        <v>202</v>
      </c>
    </row>
    <row r="12" spans="1:11" ht="14.25" customHeight="1">
      <c r="A12" s="578" t="s">
        <v>203</v>
      </c>
      <c r="B12" s="578"/>
      <c r="C12" s="230">
        <v>400160</v>
      </c>
      <c r="D12" s="230">
        <v>326528</v>
      </c>
      <c r="E12" s="230">
        <v>309471</v>
      </c>
      <c r="F12" s="230">
        <v>284712</v>
      </c>
      <c r="G12" s="230">
        <v>269447.00000000023</v>
      </c>
      <c r="H12" s="230">
        <v>258329.99999999994</v>
      </c>
      <c r="I12" s="230">
        <v>237348</v>
      </c>
      <c r="J12" s="35" t="s">
        <v>203</v>
      </c>
    </row>
    <row r="13" spans="1:11" ht="14.25" customHeight="1">
      <c r="A13" s="578" t="s">
        <v>204</v>
      </c>
      <c r="B13" s="578"/>
      <c r="C13" s="230">
        <v>488566</v>
      </c>
      <c r="D13" s="230">
        <v>489857</v>
      </c>
      <c r="E13" s="230">
        <v>479747</v>
      </c>
      <c r="F13" s="230">
        <v>488228</v>
      </c>
      <c r="G13" s="230">
        <v>490865.00000000023</v>
      </c>
      <c r="H13" s="230">
        <v>474482.99999999965</v>
      </c>
      <c r="I13" s="230">
        <v>475701</v>
      </c>
      <c r="J13" s="35" t="s">
        <v>204</v>
      </c>
    </row>
    <row r="14" spans="1:11" ht="14.25" customHeight="1">
      <c r="A14" s="578" t="s">
        <v>709</v>
      </c>
      <c r="B14" s="578"/>
      <c r="C14" s="230">
        <v>200760</v>
      </c>
      <c r="D14" s="230">
        <v>227381</v>
      </c>
      <c r="E14" s="230">
        <v>232787</v>
      </c>
      <c r="F14" s="230">
        <v>240510</v>
      </c>
      <c r="G14" s="230">
        <v>247465.00000000012</v>
      </c>
      <c r="H14" s="230">
        <v>248575.00000000015</v>
      </c>
      <c r="I14" s="230">
        <v>251785</v>
      </c>
      <c r="J14" s="35" t="s">
        <v>709</v>
      </c>
    </row>
    <row r="15" spans="1:11" ht="14.25" customHeight="1">
      <c r="A15" s="578" t="s">
        <v>796</v>
      </c>
      <c r="B15" s="578"/>
      <c r="C15" s="230">
        <v>189592</v>
      </c>
      <c r="D15" s="230">
        <v>269377</v>
      </c>
      <c r="E15" s="230">
        <v>278333</v>
      </c>
      <c r="F15" s="230">
        <v>299920</v>
      </c>
      <c r="G15" s="230">
        <v>324093.00000000081</v>
      </c>
      <c r="H15" s="230">
        <v>329233.00000000035</v>
      </c>
      <c r="I15" s="230">
        <v>342530</v>
      </c>
      <c r="J15" s="35" t="s">
        <v>796</v>
      </c>
    </row>
    <row r="16" spans="1:11" ht="14.25" customHeight="1">
      <c r="A16" s="578" t="s">
        <v>797</v>
      </c>
      <c r="B16" s="578"/>
      <c r="C16" s="230">
        <v>17988</v>
      </c>
      <c r="D16" s="230">
        <v>35162</v>
      </c>
      <c r="E16" s="230">
        <v>38156</v>
      </c>
      <c r="F16" s="230">
        <v>45456</v>
      </c>
      <c r="G16" s="230">
        <v>47417.000000000015</v>
      </c>
      <c r="H16" s="230">
        <v>46890</v>
      </c>
      <c r="I16" s="230">
        <v>48048</v>
      </c>
      <c r="J16" s="35" t="s">
        <v>798</v>
      </c>
    </row>
    <row r="17" spans="1:10" ht="5.25" customHeight="1">
      <c r="A17" s="244"/>
      <c r="B17" s="244"/>
      <c r="C17" s="245"/>
      <c r="D17" s="245"/>
      <c r="E17" s="245"/>
      <c r="F17" s="244"/>
      <c r="G17" s="244"/>
      <c r="H17" s="244"/>
      <c r="I17" s="244"/>
      <c r="J17" s="244"/>
    </row>
    <row r="18" spans="1:10" ht="5.25" customHeight="1">
      <c r="A18" s="116"/>
      <c r="B18" s="116"/>
      <c r="C18" s="231"/>
      <c r="D18" s="231"/>
      <c r="E18" s="231"/>
      <c r="F18" s="116"/>
      <c r="G18" s="116"/>
      <c r="H18" s="116"/>
      <c r="I18" s="116"/>
      <c r="J18" s="116"/>
    </row>
    <row r="19" spans="1:10" ht="14.25" customHeight="1">
      <c r="A19" s="581" t="s">
        <v>205</v>
      </c>
      <c r="B19" s="581"/>
      <c r="C19" s="111">
        <v>1621767</v>
      </c>
      <c r="D19" s="111">
        <v>1593071</v>
      </c>
      <c r="E19" s="111">
        <v>1571341</v>
      </c>
      <c r="F19" s="111">
        <v>1570673</v>
      </c>
      <c r="G19" s="111">
        <v>1573787.0000000019</v>
      </c>
      <c r="H19" s="111">
        <v>1543211.0000000002</v>
      </c>
      <c r="I19" s="111">
        <v>1526837</v>
      </c>
      <c r="J19" s="241" t="s">
        <v>206</v>
      </c>
    </row>
    <row r="20" spans="1:10" ht="14.25" customHeight="1">
      <c r="A20" s="579"/>
      <c r="B20" s="579"/>
      <c r="J20" s="7"/>
    </row>
    <row r="21" spans="1:10" ht="14.25" customHeight="1">
      <c r="A21" s="579"/>
      <c r="B21" s="579"/>
      <c r="C21" s="7"/>
      <c r="D21" s="7"/>
      <c r="E21" s="7"/>
      <c r="F21" s="7"/>
      <c r="G21" s="7"/>
      <c r="H21" s="7"/>
      <c r="I21" s="7"/>
      <c r="J21" s="7"/>
    </row>
    <row r="22" spans="1:10" ht="32">
      <c r="A22" s="228" t="s">
        <v>201</v>
      </c>
      <c r="B22" s="146"/>
      <c r="C22" s="109">
        <v>2015</v>
      </c>
      <c r="D22" s="109">
        <v>2020</v>
      </c>
      <c r="E22" s="109">
        <v>2021</v>
      </c>
      <c r="F22" s="109">
        <v>2022</v>
      </c>
      <c r="G22" s="109">
        <v>2023</v>
      </c>
      <c r="H22" s="109">
        <v>2024</v>
      </c>
      <c r="I22" s="109" t="s">
        <v>1003</v>
      </c>
      <c r="J22" s="238" t="s">
        <v>629</v>
      </c>
    </row>
    <row r="23" spans="1:10" ht="9" customHeight="1">
      <c r="A23" s="256" t="s">
        <v>207</v>
      </c>
      <c r="B23" s="24"/>
      <c r="C23" s="88"/>
      <c r="D23" s="88"/>
      <c r="E23" s="88"/>
      <c r="F23" s="88"/>
      <c r="G23" s="88"/>
      <c r="H23" s="88"/>
      <c r="I23" s="88"/>
      <c r="J23" s="243" t="s">
        <v>208</v>
      </c>
    </row>
    <row r="24" spans="1:10" ht="14.25" customHeight="1">
      <c r="C24" s="7"/>
      <c r="D24" s="7"/>
      <c r="E24" s="7"/>
      <c r="F24" s="7"/>
      <c r="G24" s="7"/>
      <c r="H24" s="7"/>
      <c r="I24" s="7"/>
      <c r="J24" s="7"/>
    </row>
    <row r="25" spans="1:10" ht="14.25" customHeight="1">
      <c r="A25" s="580" t="s">
        <v>713</v>
      </c>
      <c r="B25" s="580"/>
      <c r="C25" s="259">
        <v>5.9996287999447562E-2</v>
      </c>
      <c r="D25" s="259">
        <v>3.8981313450561841E-2</v>
      </c>
      <c r="E25" s="259">
        <v>3.2519994068760376E-2</v>
      </c>
      <c r="F25" s="259">
        <v>3.9218857139582841E-2</v>
      </c>
      <c r="G25" s="259">
        <v>3.5392337082464101E-2</v>
      </c>
      <c r="H25" s="259">
        <v>3.6741573252134667E-2</v>
      </c>
      <c r="I25" s="259">
        <v>3.3140407260237995E-2</v>
      </c>
      <c r="J25" s="35" t="s">
        <v>713</v>
      </c>
    </row>
    <row r="26" spans="1:10" ht="14.25" customHeight="1">
      <c r="A26" s="580" t="s">
        <v>714</v>
      </c>
      <c r="B26" s="580"/>
      <c r="C26" s="259">
        <v>1.4889315172894744</v>
      </c>
      <c r="D26" s="259">
        <v>0.93611646938523141</v>
      </c>
      <c r="E26" s="259">
        <v>0.90756875814988602</v>
      </c>
      <c r="F26" s="259">
        <v>0.85103646653377252</v>
      </c>
      <c r="G26" s="259">
        <v>0.73377146970968687</v>
      </c>
      <c r="H26" s="259">
        <v>0.73360026593900629</v>
      </c>
      <c r="I26" s="259">
        <v>0.66883367379753045</v>
      </c>
      <c r="J26" s="35" t="s">
        <v>714</v>
      </c>
    </row>
    <row r="27" spans="1:10" ht="14.25" customHeight="1">
      <c r="A27" s="578" t="s">
        <v>202</v>
      </c>
      <c r="B27" s="578"/>
      <c r="C27" s="231">
        <v>18.472505606539041</v>
      </c>
      <c r="D27" s="231">
        <v>14.389314726085654</v>
      </c>
      <c r="E27" s="231">
        <v>13.878273398326652</v>
      </c>
      <c r="F27" s="231">
        <v>12.597402514718214</v>
      </c>
      <c r="G27" s="231">
        <v>11.589560722003675</v>
      </c>
      <c r="H27" s="231">
        <v>11.263009400529178</v>
      </c>
      <c r="I27" s="231">
        <v>10.525485038677999</v>
      </c>
      <c r="J27" s="35" t="s">
        <v>202</v>
      </c>
    </row>
    <row r="28" spans="1:10" ht="14.25" customHeight="1">
      <c r="A28" s="578" t="s">
        <v>203</v>
      </c>
      <c r="B28" s="578"/>
      <c r="C28" s="231">
        <v>24.674321280430544</v>
      </c>
      <c r="D28" s="231">
        <v>20.496763797721506</v>
      </c>
      <c r="E28" s="231">
        <v>19.694706623196364</v>
      </c>
      <c r="F28" s="231">
        <v>18.126752035592386</v>
      </c>
      <c r="G28" s="231">
        <v>17.120931866891766</v>
      </c>
      <c r="H28" s="231">
        <v>16.739771813446112</v>
      </c>
      <c r="I28" s="231">
        <v>15.545077830835904</v>
      </c>
      <c r="J28" s="35" t="s">
        <v>203</v>
      </c>
    </row>
    <row r="29" spans="1:10" ht="14.25" customHeight="1">
      <c r="A29" s="578" t="s">
        <v>204</v>
      </c>
      <c r="B29" s="578"/>
      <c r="C29" s="231">
        <v>30.125535912372122</v>
      </c>
      <c r="D29" s="231">
        <v>30.749225866267103</v>
      </c>
      <c r="E29" s="231">
        <v>30.531055957936566</v>
      </c>
      <c r="F29" s="231">
        <v>31.084000297961445</v>
      </c>
      <c r="G29" s="231">
        <v>31.190053037672801</v>
      </c>
      <c r="H29" s="231">
        <v>30.746476016565431</v>
      </c>
      <c r="I29" s="231">
        <v>31.155978012060228</v>
      </c>
      <c r="J29" s="35" t="s">
        <v>204</v>
      </c>
    </row>
    <row r="30" spans="1:10" ht="14.25" customHeight="1">
      <c r="A30" s="578" t="s">
        <v>709</v>
      </c>
      <c r="B30" s="578"/>
      <c r="C30" s="231">
        <v>12.379090214562265</v>
      </c>
      <c r="D30" s="231">
        <v>14.273124047829633</v>
      </c>
      <c r="E30" s="231">
        <v>14.814543755938399</v>
      </c>
      <c r="F30" s="231">
        <v>15.312544367923813</v>
      </c>
      <c r="G30" s="231">
        <v>15.724173601637313</v>
      </c>
      <c r="H30" s="231">
        <v>16.107648273632066</v>
      </c>
      <c r="I30" s="231">
        <v>16.490627355768822</v>
      </c>
      <c r="J30" s="35" t="s">
        <v>709</v>
      </c>
    </row>
    <row r="31" spans="1:10" ht="14.25" customHeight="1">
      <c r="A31" s="578" t="s">
        <v>796</v>
      </c>
      <c r="B31" s="586"/>
      <c r="C31" s="231">
        <v>11.690458617051648</v>
      </c>
      <c r="D31" s="231">
        <v>16.909290295285018</v>
      </c>
      <c r="E31" s="231">
        <v>17.713087102035779</v>
      </c>
      <c r="F31" s="231">
        <v>19.094999404713775</v>
      </c>
      <c r="G31" s="231">
        <v>20.59319336098217</v>
      </c>
      <c r="H31" s="231">
        <v>21.334282868642092</v>
      </c>
      <c r="I31" s="231">
        <v>22.433959879148855</v>
      </c>
      <c r="J31" s="35" t="s">
        <v>796</v>
      </c>
    </row>
    <row r="32" spans="1:10" ht="14.25" customHeight="1">
      <c r="A32" s="578" t="s">
        <v>797</v>
      </c>
      <c r="B32" s="578"/>
      <c r="C32" s="231">
        <v>1.1091605637554593</v>
      </c>
      <c r="D32" s="231">
        <v>2.2071834839752906</v>
      </c>
      <c r="E32" s="231">
        <v>2.4282444103475949</v>
      </c>
      <c r="F32" s="231">
        <v>2.8940460554170091</v>
      </c>
      <c r="G32" s="231">
        <v>3.0129236040201093</v>
      </c>
      <c r="H32" s="231">
        <v>3.0384697879939937</v>
      </c>
      <c r="I32" s="231">
        <v>3.1468978024504253</v>
      </c>
      <c r="J32" s="35" t="s">
        <v>798</v>
      </c>
    </row>
    <row r="33" spans="1:10" ht="5.25" customHeight="1">
      <c r="A33" s="244"/>
      <c r="B33" s="244"/>
      <c r="C33" s="245"/>
      <c r="D33" s="245"/>
      <c r="E33" s="245"/>
      <c r="F33" s="244"/>
      <c r="G33" s="244"/>
      <c r="H33" s="244"/>
      <c r="I33" s="244"/>
      <c r="J33" s="244"/>
    </row>
    <row r="34" spans="1:10" ht="5.25" customHeight="1">
      <c r="A34" s="116"/>
      <c r="B34" s="116"/>
      <c r="C34" s="231"/>
      <c r="D34" s="231"/>
      <c r="E34" s="231"/>
      <c r="F34" s="116"/>
      <c r="G34" s="116"/>
      <c r="H34" s="116"/>
      <c r="I34" s="116"/>
      <c r="J34" s="116"/>
    </row>
    <row r="35" spans="1:10" ht="14.25" customHeight="1">
      <c r="A35" s="581" t="s">
        <v>205</v>
      </c>
      <c r="B35" s="581"/>
      <c r="C35" s="260">
        <v>100</v>
      </c>
      <c r="D35" s="260">
        <v>100</v>
      </c>
      <c r="E35" s="260">
        <v>100</v>
      </c>
      <c r="F35" s="260">
        <v>100</v>
      </c>
      <c r="G35" s="260">
        <v>100</v>
      </c>
      <c r="H35" s="260">
        <v>100</v>
      </c>
      <c r="I35" s="260">
        <v>100</v>
      </c>
      <c r="J35" s="241" t="s">
        <v>206</v>
      </c>
    </row>
    <row r="36" spans="1:10" ht="14.25" customHeight="1"/>
    <row r="37" spans="1:10" ht="14.25" customHeight="1"/>
    <row r="38" spans="1:10" ht="14.25" customHeight="1"/>
    <row r="39" spans="1:10" ht="14.25" customHeight="1"/>
    <row r="40" spans="1:10" ht="14.25" customHeight="1"/>
    <row r="41" spans="1:10" ht="14.25" customHeight="1"/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spans="1:2" ht="14.25" customHeight="1"/>
    <row r="50" spans="1:2" ht="12" customHeight="1">
      <c r="A50" s="4"/>
      <c r="B50" s="56" t="s">
        <v>583</v>
      </c>
    </row>
    <row r="51" spans="1:2" ht="12" customHeight="1">
      <c r="A51" s="4"/>
      <c r="B51" s="56" t="s">
        <v>73</v>
      </c>
    </row>
    <row r="52" spans="1:2" ht="12" customHeight="1">
      <c r="A52" s="4"/>
    </row>
    <row r="53" spans="1:2" ht="12" customHeight="1">
      <c r="A53" s="4"/>
    </row>
  </sheetData>
  <mergeCells count="24">
    <mergeCell ref="A3:A4"/>
    <mergeCell ref="A8:B8"/>
    <mergeCell ref="A19:B19"/>
    <mergeCell ref="A20:B20"/>
    <mergeCell ref="A9:B9"/>
    <mergeCell ref="A11:B11"/>
    <mergeCell ref="A12:B12"/>
    <mergeCell ref="A10:B10"/>
    <mergeCell ref="A13:B13"/>
    <mergeCell ref="A16:B16"/>
    <mergeCell ref="A15:B15"/>
    <mergeCell ref="B3:G3"/>
    <mergeCell ref="B4:H4"/>
    <mergeCell ref="A32:B32"/>
    <mergeCell ref="A28:B28"/>
    <mergeCell ref="A14:B14"/>
    <mergeCell ref="A35:B35"/>
    <mergeCell ref="A30:B30"/>
    <mergeCell ref="A21:B21"/>
    <mergeCell ref="A25:B25"/>
    <mergeCell ref="A29:B29"/>
    <mergeCell ref="A26:B26"/>
    <mergeCell ref="A27:B27"/>
    <mergeCell ref="A31:B31"/>
  </mergeCells>
  <hyperlinks>
    <hyperlink ref="J3" location="'Inhoudsopgave Zuivel in cijfers'!A1" display="Terug naar inhoudsopgave" xr:uid="{00000000-0004-0000-0400-000000000000}"/>
    <hyperlink ref="J4" location="'Inhoudsopgave Zuivel in cijfers'!A1" display="Back to table of contents" xr:uid="{00000000-0004-0000-0400-00000100000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BD25B"/>
  </sheetPr>
  <dimension ref="A1:L54"/>
  <sheetViews>
    <sheetView zoomScaleNormal="100" workbookViewId="0"/>
  </sheetViews>
  <sheetFormatPr baseColWidth="10" defaultColWidth="9.5" defaultRowHeight="14.5" customHeight="1"/>
  <cols>
    <col min="1" max="1" width="9.5" style="2" customWidth="1"/>
    <col min="2" max="2" width="23.5" style="2" customWidth="1"/>
    <col min="3" max="9" width="9.5" style="2" customWidth="1"/>
    <col min="10" max="10" width="1.75" style="2" customWidth="1"/>
    <col min="11" max="11" width="7" style="2" customWidth="1"/>
    <col min="12" max="12" width="31" style="2" customWidth="1"/>
    <col min="13" max="16384" width="9.5" style="2"/>
  </cols>
  <sheetData>
    <row r="1" spans="1:12" ht="23" customHeight="1">
      <c r="A1" s="1"/>
      <c r="B1" s="1"/>
      <c r="C1" s="1"/>
      <c r="D1" s="1"/>
      <c r="E1" s="1"/>
      <c r="F1" s="1"/>
      <c r="G1" s="1"/>
      <c r="H1" s="1"/>
      <c r="I1" s="1"/>
      <c r="J1" s="196"/>
      <c r="K1" s="196"/>
      <c r="L1" s="108" t="s">
        <v>603</v>
      </c>
    </row>
    <row r="2" spans="1:12" ht="12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44" t="s">
        <v>992</v>
      </c>
    </row>
    <row r="3" spans="1:12" ht="18.25" customHeight="1">
      <c r="A3" s="576">
        <v>8</v>
      </c>
      <c r="B3" s="589" t="s">
        <v>210</v>
      </c>
      <c r="C3" s="582"/>
      <c r="D3" s="582"/>
      <c r="E3" s="582"/>
      <c r="F3" s="582"/>
      <c r="G3" s="582"/>
      <c r="H3" s="582"/>
      <c r="I3" s="582"/>
      <c r="J3" s="582"/>
      <c r="K3" s="582"/>
      <c r="L3" s="123" t="s">
        <v>579</v>
      </c>
    </row>
    <row r="4" spans="1:12" ht="29.25" customHeight="1">
      <c r="A4" s="577"/>
      <c r="B4" s="588" t="s">
        <v>782</v>
      </c>
      <c r="C4" s="588"/>
      <c r="D4" s="588"/>
      <c r="E4" s="588"/>
      <c r="F4" s="588"/>
      <c r="G4" s="588"/>
      <c r="H4" s="588"/>
      <c r="I4" s="588"/>
      <c r="J4" s="588"/>
      <c r="K4" s="588"/>
      <c r="L4" s="220" t="s">
        <v>580</v>
      </c>
    </row>
    <row r="5" spans="1:12" ht="14.25" customHeight="1">
      <c r="A5" s="9"/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2" ht="14.25" customHeight="1"/>
    <row r="7" spans="1:12" ht="14.25" customHeight="1">
      <c r="D7" s="198"/>
      <c r="E7" s="198"/>
      <c r="F7" s="198"/>
      <c r="G7" s="198"/>
      <c r="H7" s="198"/>
      <c r="I7" s="198"/>
      <c r="J7" s="198"/>
      <c r="K7" s="198"/>
    </row>
    <row r="8" spans="1:12" ht="18.75" customHeight="1">
      <c r="A8" s="87"/>
      <c r="C8" s="109">
        <v>2015</v>
      </c>
      <c r="D8" s="109">
        <v>2020</v>
      </c>
      <c r="E8" s="109">
        <v>2021</v>
      </c>
      <c r="F8" s="109">
        <v>2022</v>
      </c>
      <c r="G8" s="109">
        <v>2023</v>
      </c>
      <c r="H8" s="109">
        <v>2024</v>
      </c>
      <c r="I8" s="109" t="s">
        <v>1003</v>
      </c>
      <c r="J8" s="88"/>
      <c r="K8" s="254" t="s">
        <v>211</v>
      </c>
    </row>
    <row r="9" spans="1:12" ht="14.25" customHeight="1">
      <c r="C9" s="7"/>
      <c r="D9" s="7"/>
      <c r="E9" s="7"/>
      <c r="F9" s="7"/>
      <c r="G9" s="7"/>
      <c r="H9" s="7"/>
      <c r="I9" s="7"/>
      <c r="K9" s="262"/>
    </row>
    <row r="10" spans="1:12" s="24" customFormat="1" ht="14.25" customHeight="1">
      <c r="A10" s="34" t="s">
        <v>212</v>
      </c>
      <c r="B10" s="65"/>
      <c r="C10" s="246">
        <v>3705</v>
      </c>
      <c r="D10" s="246">
        <v>4479</v>
      </c>
      <c r="E10" s="246">
        <v>4650</v>
      </c>
      <c r="F10" s="246">
        <v>4763</v>
      </c>
      <c r="G10" s="246">
        <v>4896</v>
      </c>
      <c r="H10" s="246">
        <v>5097</v>
      </c>
      <c r="I10" s="246">
        <v>5255</v>
      </c>
      <c r="J10" s="111"/>
      <c r="K10" s="263">
        <v>40.225045927740354</v>
      </c>
      <c r="L10" s="35" t="s">
        <v>213</v>
      </c>
    </row>
    <row r="11" spans="1:12" s="24" customFormat="1" ht="14.25" customHeight="1">
      <c r="A11" s="34" t="s">
        <v>800</v>
      </c>
      <c r="B11" s="65"/>
      <c r="C11" s="246">
        <v>7680</v>
      </c>
      <c r="D11" s="246">
        <v>5104</v>
      </c>
      <c r="E11" s="246">
        <v>4742</v>
      </c>
      <c r="F11" s="246">
        <v>4384</v>
      </c>
      <c r="G11" s="246">
        <v>3861</v>
      </c>
      <c r="H11" s="246">
        <v>3504</v>
      </c>
      <c r="I11" s="246">
        <v>3160</v>
      </c>
      <c r="J11" s="122"/>
      <c r="K11" s="263">
        <v>24.188609920391919</v>
      </c>
      <c r="L11" s="35" t="s">
        <v>806</v>
      </c>
    </row>
    <row r="12" spans="1:12" s="24" customFormat="1" ht="14.25" customHeight="1">
      <c r="A12" s="34" t="s">
        <v>801</v>
      </c>
      <c r="B12" s="65"/>
      <c r="C12" s="246">
        <v>3409</v>
      </c>
      <c r="D12" s="246">
        <v>3485</v>
      </c>
      <c r="E12" s="246">
        <v>3431</v>
      </c>
      <c r="F12" s="246">
        <v>3329</v>
      </c>
      <c r="G12" s="246">
        <v>3171</v>
      </c>
      <c r="H12" s="246">
        <v>3007</v>
      </c>
      <c r="I12" s="246">
        <v>2860</v>
      </c>
      <c r="J12" s="116"/>
      <c r="K12" s="263">
        <v>21.89222290263319</v>
      </c>
      <c r="L12" s="35" t="s">
        <v>807</v>
      </c>
    </row>
    <row r="13" spans="1:12" s="24" customFormat="1" ht="14.25" customHeight="1">
      <c r="A13" s="34" t="s">
        <v>802</v>
      </c>
      <c r="B13" s="65"/>
      <c r="C13" s="246">
        <v>827</v>
      </c>
      <c r="D13" s="246">
        <v>810</v>
      </c>
      <c r="E13" s="246">
        <v>792</v>
      </c>
      <c r="F13" s="246">
        <v>784</v>
      </c>
      <c r="G13" s="246">
        <v>762</v>
      </c>
      <c r="H13" s="246">
        <v>727</v>
      </c>
      <c r="I13" s="246">
        <v>682</v>
      </c>
      <c r="J13" s="122"/>
      <c r="K13" s="263">
        <v>5.2204531537048373</v>
      </c>
      <c r="L13" s="35" t="s">
        <v>808</v>
      </c>
    </row>
    <row r="14" spans="1:12" s="24" customFormat="1" ht="14.25" customHeight="1">
      <c r="A14" s="34" t="s">
        <v>803</v>
      </c>
      <c r="B14" s="65"/>
      <c r="C14" s="246">
        <v>1326</v>
      </c>
      <c r="D14" s="246">
        <v>787</v>
      </c>
      <c r="E14" s="246">
        <v>736</v>
      </c>
      <c r="F14" s="246">
        <v>675</v>
      </c>
      <c r="G14" s="246">
        <v>570</v>
      </c>
      <c r="H14" s="246">
        <v>526</v>
      </c>
      <c r="I14" s="246">
        <v>478</v>
      </c>
      <c r="J14" s="122"/>
      <c r="K14" s="263">
        <v>3.6589099816289035</v>
      </c>
      <c r="L14" s="35" t="s">
        <v>809</v>
      </c>
    </row>
    <row r="15" spans="1:12" s="24" customFormat="1" ht="14.25" customHeight="1">
      <c r="A15" s="34" t="s">
        <v>804</v>
      </c>
      <c r="B15" s="65"/>
      <c r="C15" s="230">
        <v>383</v>
      </c>
      <c r="D15" s="246">
        <v>458</v>
      </c>
      <c r="E15" s="246">
        <v>454</v>
      </c>
      <c r="F15" s="246">
        <v>459</v>
      </c>
      <c r="G15" s="246">
        <v>459</v>
      </c>
      <c r="H15" s="246">
        <v>455</v>
      </c>
      <c r="I15" s="246">
        <v>433</v>
      </c>
      <c r="J15" s="122"/>
      <c r="K15" s="263">
        <v>3.3144519289650947</v>
      </c>
      <c r="L15" s="35" t="s">
        <v>810</v>
      </c>
    </row>
    <row r="16" spans="1:12" s="24" customFormat="1" ht="14.25" customHeight="1">
      <c r="A16" s="34" t="s">
        <v>805</v>
      </c>
      <c r="B16" s="65"/>
      <c r="C16" s="230">
        <v>612</v>
      </c>
      <c r="D16" s="246">
        <v>369</v>
      </c>
      <c r="E16" s="246">
        <v>340</v>
      </c>
      <c r="F16" s="246">
        <v>306</v>
      </c>
      <c r="G16" s="246">
        <v>242</v>
      </c>
      <c r="H16" s="246">
        <v>215</v>
      </c>
      <c r="I16" s="246">
        <v>196</v>
      </c>
      <c r="J16" s="122"/>
      <c r="K16" s="263">
        <v>1.5003061849357011</v>
      </c>
      <c r="L16" s="35" t="s">
        <v>811</v>
      </c>
    </row>
    <row r="17" spans="1:12" s="24" customFormat="1" ht="5.25" customHeight="1">
      <c r="A17" s="244"/>
      <c r="B17" s="244"/>
      <c r="C17" s="245"/>
      <c r="D17" s="245"/>
      <c r="E17" s="244"/>
      <c r="F17" s="244"/>
      <c r="G17" s="244"/>
      <c r="H17" s="244"/>
      <c r="I17" s="244"/>
      <c r="J17" s="245"/>
      <c r="K17" s="263"/>
      <c r="L17" s="245"/>
    </row>
    <row r="18" spans="1:12" s="24" customFormat="1" ht="5.25" customHeight="1">
      <c r="A18" s="116"/>
      <c r="B18" s="116"/>
      <c r="C18" s="231"/>
      <c r="D18" s="231"/>
      <c r="E18" s="116"/>
      <c r="F18" s="116"/>
      <c r="G18" s="116"/>
      <c r="H18" s="116"/>
      <c r="I18" s="116"/>
      <c r="J18" s="231"/>
      <c r="K18" s="263"/>
      <c r="L18" s="231"/>
    </row>
    <row r="19" spans="1:12" s="24" customFormat="1" ht="14.25" customHeight="1">
      <c r="A19" s="242" t="s">
        <v>205</v>
      </c>
      <c r="B19" s="247"/>
      <c r="C19" s="111">
        <v>17942</v>
      </c>
      <c r="D19" s="111">
        <v>15492</v>
      </c>
      <c r="E19" s="111">
        <v>15145</v>
      </c>
      <c r="F19" s="111">
        <v>14700</v>
      </c>
      <c r="G19" s="111">
        <v>13961</v>
      </c>
      <c r="H19" s="111">
        <v>13531</v>
      </c>
      <c r="I19" s="111">
        <v>13064</v>
      </c>
      <c r="J19" s="261"/>
      <c r="K19" s="263">
        <v>100</v>
      </c>
      <c r="L19" s="241" t="s">
        <v>206</v>
      </c>
    </row>
    <row r="20" spans="1:12" s="24" customFormat="1" ht="14.25" customHeight="1">
      <c r="A20" s="583"/>
      <c r="B20" s="583"/>
      <c r="C20" s="98"/>
      <c r="D20" s="98"/>
      <c r="E20" s="98"/>
      <c r="F20" s="98"/>
      <c r="G20" s="98"/>
      <c r="H20" s="98"/>
      <c r="I20" s="98"/>
      <c r="J20" s="96"/>
      <c r="K20" s="96"/>
    </row>
    <row r="21" spans="1:12" s="24" customFormat="1" ht="14.25" customHeight="1">
      <c r="A21" s="583"/>
      <c r="B21" s="583"/>
      <c r="C21" s="90"/>
      <c r="D21" s="90"/>
      <c r="E21" s="90"/>
      <c r="F21" s="90"/>
      <c r="G21" s="90"/>
      <c r="H21" s="90"/>
      <c r="I21" s="90"/>
      <c r="J21" s="96"/>
      <c r="K21" s="96"/>
    </row>
    <row r="22" spans="1:12" s="24" customFormat="1" ht="14.25" customHeight="1">
      <c r="A22" s="583"/>
      <c r="B22" s="583"/>
      <c r="C22" s="90"/>
      <c r="D22" s="219"/>
      <c r="E22" s="219"/>
      <c r="F22" s="219"/>
      <c r="G22" s="219"/>
      <c r="H22" s="219"/>
      <c r="I22" s="219"/>
      <c r="J22" s="96"/>
      <c r="K22" s="96"/>
    </row>
    <row r="23" spans="1:12" s="24" customFormat="1" ht="14.25" customHeight="1">
      <c r="A23" s="583"/>
      <c r="B23" s="583"/>
      <c r="C23" s="97"/>
      <c r="D23" s="97"/>
      <c r="E23" s="97"/>
      <c r="F23" s="97"/>
      <c r="G23" s="97"/>
      <c r="H23" s="97"/>
      <c r="I23" s="97"/>
      <c r="J23" s="96"/>
      <c r="K23" s="96"/>
    </row>
    <row r="24" spans="1:12" s="24" customFormat="1" ht="14.25" customHeight="1">
      <c r="A24" s="583"/>
      <c r="B24" s="583"/>
      <c r="C24" s="147"/>
      <c r="D24" s="208"/>
      <c r="E24" s="208"/>
      <c r="F24" s="208"/>
      <c r="G24" s="208"/>
      <c r="H24" s="208"/>
      <c r="I24" s="208"/>
      <c r="J24" s="96"/>
      <c r="K24" s="96"/>
    </row>
    <row r="25" spans="1:12" s="24" customFormat="1" ht="14.25" customHeight="1">
      <c r="A25" s="583"/>
      <c r="B25" s="583"/>
      <c r="C25" s="149"/>
      <c r="D25" s="208"/>
      <c r="E25" s="208"/>
      <c r="F25" s="208"/>
      <c r="G25" s="208"/>
      <c r="H25" s="208"/>
      <c r="I25" s="208"/>
      <c r="J25" s="96"/>
      <c r="K25" s="96"/>
    </row>
    <row r="26" spans="1:12" s="24" customFormat="1" ht="14.25" customHeight="1">
      <c r="A26" s="583"/>
      <c r="B26" s="583"/>
      <c r="C26" s="149"/>
      <c r="D26" s="208"/>
      <c r="E26" s="208"/>
      <c r="F26" s="208"/>
      <c r="G26" s="208"/>
      <c r="H26" s="208"/>
      <c r="I26" s="208"/>
      <c r="J26" s="96"/>
      <c r="K26" s="96"/>
    </row>
    <row r="27" spans="1:12" s="24" customFormat="1" ht="14.25" customHeight="1">
      <c r="A27" s="583"/>
      <c r="B27" s="583"/>
      <c r="C27" s="149"/>
      <c r="D27" s="208"/>
      <c r="E27" s="208"/>
      <c r="F27" s="208"/>
      <c r="G27" s="208"/>
      <c r="H27" s="208"/>
      <c r="I27" s="208"/>
      <c r="J27" s="96"/>
      <c r="K27" s="96"/>
    </row>
    <row r="28" spans="1:12" s="24" customFormat="1" ht="14.25" customHeight="1">
      <c r="A28" s="583"/>
      <c r="B28" s="583"/>
      <c r="C28" s="149"/>
      <c r="D28" s="208"/>
      <c r="E28" s="208"/>
      <c r="F28" s="208"/>
      <c r="G28" s="208"/>
      <c r="H28" s="208"/>
      <c r="I28" s="208"/>
      <c r="J28" s="96"/>
      <c r="K28" s="96"/>
    </row>
    <row r="29" spans="1:12" s="24" customFormat="1" ht="14.25" customHeight="1">
      <c r="A29" s="583"/>
      <c r="B29" s="583"/>
      <c r="C29" s="90"/>
      <c r="D29" s="90"/>
      <c r="E29" s="90"/>
      <c r="F29" s="90"/>
      <c r="G29" s="90"/>
      <c r="H29" s="90"/>
      <c r="I29" s="90"/>
      <c r="J29" s="96"/>
      <c r="K29" s="96"/>
    </row>
    <row r="30" spans="1:12" s="24" customFormat="1" ht="14.25" customHeight="1">
      <c r="A30" s="583"/>
      <c r="B30" s="583"/>
      <c r="C30" s="90"/>
      <c r="D30" s="90"/>
      <c r="E30" s="90"/>
      <c r="F30" s="90"/>
      <c r="G30" s="90"/>
      <c r="H30" s="90"/>
      <c r="I30" s="90"/>
      <c r="J30" s="96"/>
      <c r="K30" s="96"/>
    </row>
    <row r="31" spans="1:12" s="24" customFormat="1" ht="14.25" customHeight="1">
      <c r="A31" s="583"/>
      <c r="B31" s="583"/>
      <c r="C31" s="90"/>
      <c r="D31" s="90"/>
      <c r="E31" s="90"/>
      <c r="F31" s="90"/>
      <c r="G31" s="90"/>
      <c r="H31" s="90"/>
      <c r="I31" s="90"/>
      <c r="J31" s="96"/>
      <c r="K31" s="96"/>
    </row>
    <row r="32" spans="1:12" s="24" customFormat="1" ht="14.25" customHeight="1">
      <c r="A32" s="583"/>
      <c r="B32" s="583"/>
      <c r="C32" s="90"/>
      <c r="D32" s="90"/>
      <c r="E32" s="90"/>
      <c r="F32" s="90"/>
      <c r="G32" s="90"/>
      <c r="H32" s="90"/>
      <c r="I32" s="90"/>
      <c r="J32" s="96"/>
      <c r="K32" s="96"/>
    </row>
    <row r="33" spans="1:11" s="24" customFormat="1" ht="14.25" customHeight="1">
      <c r="A33" s="583"/>
      <c r="B33" s="583"/>
      <c r="C33" s="90"/>
      <c r="D33" s="90"/>
      <c r="E33" s="90"/>
      <c r="F33" s="90"/>
      <c r="G33" s="90"/>
      <c r="H33" s="90"/>
      <c r="I33" s="90"/>
      <c r="J33" s="96"/>
      <c r="K33" s="96"/>
    </row>
    <row r="34" spans="1:11" s="24" customFormat="1" ht="14.25" customHeight="1">
      <c r="A34" s="583"/>
      <c r="B34" s="583"/>
      <c r="C34" s="90"/>
      <c r="D34" s="90"/>
      <c r="E34" s="90"/>
      <c r="F34" s="90"/>
      <c r="G34" s="90"/>
      <c r="H34" s="90"/>
      <c r="I34" s="90"/>
      <c r="J34" s="96"/>
      <c r="K34" s="96"/>
    </row>
    <row r="35" spans="1:11" s="24" customFormat="1" ht="14.25" customHeight="1">
      <c r="A35" s="583"/>
      <c r="B35" s="583"/>
      <c r="C35" s="90"/>
      <c r="D35" s="90"/>
      <c r="E35" s="90"/>
      <c r="F35" s="90"/>
      <c r="G35" s="90"/>
      <c r="H35" s="90"/>
      <c r="I35" s="90"/>
      <c r="J35" s="96"/>
      <c r="K35" s="96"/>
    </row>
    <row r="36" spans="1:11" s="24" customFormat="1" ht="14.25" customHeight="1">
      <c r="A36" s="583"/>
      <c r="B36" s="583"/>
      <c r="C36" s="90"/>
      <c r="D36" s="90"/>
      <c r="E36" s="90"/>
      <c r="F36" s="90"/>
      <c r="G36" s="90"/>
      <c r="H36" s="90"/>
      <c r="I36" s="90"/>
      <c r="J36" s="96"/>
      <c r="K36" s="96"/>
    </row>
    <row r="37" spans="1:11" s="24" customFormat="1" ht="14.25" customHeight="1">
      <c r="A37" s="583"/>
      <c r="B37" s="590"/>
      <c r="C37" s="90"/>
      <c r="D37" s="90"/>
      <c r="E37" s="90"/>
      <c r="F37" s="90"/>
      <c r="G37" s="90"/>
      <c r="H37" s="90"/>
      <c r="I37" s="90"/>
      <c r="J37" s="96"/>
      <c r="K37" s="96"/>
    </row>
    <row r="38" spans="1:11" s="24" customFormat="1" ht="14.25" customHeight="1">
      <c r="A38" s="583"/>
      <c r="B38" s="583"/>
      <c r="C38" s="90"/>
      <c r="D38" s="90"/>
      <c r="E38" s="90"/>
      <c r="F38" s="90"/>
      <c r="G38" s="90"/>
      <c r="H38" s="90"/>
      <c r="I38" s="90"/>
      <c r="J38" s="133"/>
      <c r="K38" s="133"/>
    </row>
    <row r="39" spans="1:11" s="24" customFormat="1" ht="14.25" customHeight="1">
      <c r="A39" s="591"/>
      <c r="B39" s="591"/>
      <c r="C39" s="93"/>
      <c r="D39" s="93"/>
      <c r="E39" s="93"/>
      <c r="F39" s="93"/>
      <c r="G39" s="93"/>
      <c r="H39" s="93"/>
      <c r="I39" s="93"/>
      <c r="J39" s="91"/>
      <c r="K39" s="91"/>
    </row>
    <row r="40" spans="1:11" s="24" customFormat="1" ht="14.25" customHeight="1">
      <c r="A40" s="583"/>
      <c r="B40" s="583"/>
      <c r="C40" s="13"/>
      <c r="D40" s="13"/>
      <c r="E40" s="13"/>
      <c r="F40" s="13"/>
      <c r="G40" s="13"/>
      <c r="H40" s="13"/>
      <c r="I40" s="13"/>
    </row>
    <row r="41" spans="1:11" s="24" customFormat="1" ht="14.25" customHeight="1">
      <c r="A41" s="583"/>
      <c r="B41" s="583"/>
      <c r="C41" s="90"/>
      <c r="D41" s="90"/>
      <c r="E41" s="90"/>
      <c r="F41" s="90"/>
      <c r="G41" s="90"/>
      <c r="H41" s="90"/>
      <c r="I41" s="90"/>
      <c r="J41" s="133"/>
      <c r="K41" s="133"/>
    </row>
    <row r="42" spans="1:11" s="24" customFormat="1" ht="14.25" customHeight="1">
      <c r="A42" s="583"/>
      <c r="B42" s="583"/>
      <c r="C42" s="90"/>
      <c r="D42" s="90"/>
      <c r="E42" s="90"/>
      <c r="F42" s="90"/>
      <c r="G42" s="90"/>
      <c r="H42" s="90"/>
      <c r="I42" s="90"/>
      <c r="J42" s="133"/>
      <c r="K42" s="133"/>
    </row>
    <row r="43" spans="1:11" s="24" customFormat="1" ht="14.25" customHeight="1">
      <c r="A43" s="583"/>
      <c r="B43" s="583"/>
      <c r="C43" s="90"/>
      <c r="D43" s="90"/>
      <c r="E43" s="90"/>
      <c r="F43" s="90"/>
      <c r="G43" s="90"/>
      <c r="H43" s="90"/>
      <c r="I43" s="90"/>
      <c r="J43" s="133"/>
      <c r="K43" s="133"/>
    </row>
    <row r="44" spans="1:11" s="24" customFormat="1" ht="14.25" customHeight="1">
      <c r="A44" s="583"/>
      <c r="B44" s="583"/>
      <c r="C44" s="90"/>
      <c r="D44" s="90"/>
      <c r="E44" s="90"/>
      <c r="F44" s="90"/>
      <c r="G44" s="90"/>
      <c r="H44" s="90"/>
      <c r="I44" s="90"/>
      <c r="J44" s="133"/>
      <c r="K44" s="133"/>
    </row>
    <row r="45" spans="1:11" s="24" customFormat="1" ht="14.25" customHeight="1">
      <c r="A45" s="583"/>
      <c r="B45" s="583"/>
      <c r="C45" s="90"/>
      <c r="D45" s="90"/>
      <c r="E45" s="90"/>
      <c r="F45" s="90"/>
      <c r="G45" s="90"/>
      <c r="H45" s="90"/>
      <c r="I45" s="90"/>
      <c r="J45" s="133"/>
      <c r="K45" s="133"/>
    </row>
    <row r="46" spans="1:11" s="24" customFormat="1" ht="14.25" customHeight="1">
      <c r="A46" s="583"/>
      <c r="B46" s="583"/>
      <c r="C46" s="90"/>
      <c r="D46" s="90"/>
      <c r="E46" s="90"/>
      <c r="F46" s="90"/>
      <c r="G46" s="90"/>
      <c r="H46" s="90"/>
      <c r="I46" s="90"/>
      <c r="J46" s="133"/>
      <c r="K46" s="133"/>
    </row>
    <row r="47" spans="1:11" s="24" customFormat="1" ht="14.25" customHeight="1">
      <c r="A47" s="583"/>
      <c r="B47" s="583"/>
      <c r="C47" s="90"/>
      <c r="D47" s="90"/>
      <c r="E47" s="90"/>
      <c r="F47" s="90"/>
      <c r="G47" s="90"/>
      <c r="H47" s="90"/>
      <c r="I47" s="90"/>
      <c r="J47" s="133"/>
      <c r="K47" s="133"/>
    </row>
    <row r="48" spans="1:11" s="24" customFormat="1" ht="14.25" customHeight="1">
      <c r="A48" s="583"/>
      <c r="B48" s="583"/>
      <c r="C48" s="90"/>
      <c r="D48" s="90"/>
      <c r="E48" s="90"/>
      <c r="F48" s="90"/>
      <c r="G48" s="90"/>
      <c r="H48" s="90"/>
      <c r="I48" s="90"/>
      <c r="J48" s="133"/>
      <c r="K48" s="133"/>
    </row>
    <row r="49" spans="1:11" s="24" customFormat="1" ht="14.25" customHeight="1">
      <c r="A49" s="583"/>
      <c r="B49" s="583"/>
      <c r="C49" s="90"/>
      <c r="D49" s="90"/>
      <c r="E49" s="90"/>
      <c r="F49" s="90"/>
      <c r="G49" s="90"/>
      <c r="H49" s="90"/>
      <c r="I49" s="90"/>
      <c r="J49" s="133"/>
      <c r="K49" s="133"/>
    </row>
    <row r="50" spans="1:11" s="24" customFormat="1" ht="14.25" customHeight="1">
      <c r="A50" s="583"/>
      <c r="B50" s="583"/>
      <c r="C50" s="90"/>
      <c r="D50" s="90"/>
      <c r="E50" s="90"/>
      <c r="F50" s="90"/>
      <c r="G50" s="90"/>
      <c r="H50" s="90"/>
      <c r="I50" s="90"/>
      <c r="J50" s="133"/>
      <c r="K50" s="133"/>
    </row>
    <row r="51" spans="1:11" s="20" customFormat="1" ht="12" customHeight="1">
      <c r="A51" s="572"/>
      <c r="B51" s="56" t="s">
        <v>978</v>
      </c>
      <c r="D51" s="22"/>
      <c r="E51" s="22"/>
      <c r="F51" s="22"/>
      <c r="G51" s="22"/>
      <c r="H51" s="22"/>
      <c r="I51" s="22"/>
      <c r="J51" s="22"/>
      <c r="K51" s="22"/>
    </row>
    <row r="52" spans="1:11" s="20" customFormat="1" ht="12" customHeight="1">
      <c r="A52" s="574"/>
      <c r="B52" s="56" t="s">
        <v>73</v>
      </c>
      <c r="D52" s="22"/>
      <c r="E52" s="22"/>
      <c r="F52" s="22"/>
      <c r="G52" s="22"/>
      <c r="H52" s="22"/>
      <c r="I52" s="22"/>
      <c r="J52" s="22"/>
      <c r="K52" s="22"/>
    </row>
    <row r="53" spans="1:11" s="20" customFormat="1" ht="12" customHeight="1">
      <c r="A53" s="574"/>
      <c r="B53" s="18"/>
      <c r="D53" s="22"/>
      <c r="E53" s="22"/>
      <c r="F53" s="22"/>
      <c r="G53" s="22"/>
      <c r="H53" s="22"/>
      <c r="I53" s="22"/>
      <c r="J53" s="22"/>
      <c r="K53" s="22"/>
    </row>
    <row r="54" spans="1:11" s="20" customFormat="1" ht="12" customHeight="1">
      <c r="A54" s="574"/>
    </row>
  </sheetData>
  <mergeCells count="35">
    <mergeCell ref="A49:B49"/>
    <mergeCell ref="A51:A54"/>
    <mergeCell ref="A41:B41"/>
    <mergeCell ref="A42:B42"/>
    <mergeCell ref="A43:B43"/>
    <mergeCell ref="A44:B44"/>
    <mergeCell ref="A45:B45"/>
    <mergeCell ref="A50:B50"/>
    <mergeCell ref="A38:B38"/>
    <mergeCell ref="A39:B39"/>
    <mergeCell ref="A40:B40"/>
    <mergeCell ref="A48:B48"/>
    <mergeCell ref="A46:B46"/>
    <mergeCell ref="A47:B47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3:A4"/>
    <mergeCell ref="B4:K4"/>
    <mergeCell ref="A20:B20"/>
    <mergeCell ref="A21:B21"/>
    <mergeCell ref="A22:B22"/>
    <mergeCell ref="B3:K3"/>
  </mergeCells>
  <hyperlinks>
    <hyperlink ref="L3" location="'Inhoudsopgave Zuivel in cijfers'!A1" display="Terug naar inhoudsopgave" xr:uid="{00000000-0004-0000-0500-000000000000}"/>
    <hyperlink ref="L4" location="'Inhoudsopgave Zuivel in cijfers'!A1" display="Back to table of contents" xr:uid="{00000000-0004-0000-0500-000001000000}"/>
  </hyperlink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68</vt:i4>
      </vt:variant>
      <vt:variant>
        <vt:lpstr>Benoemde bereiken</vt:lpstr>
      </vt:variant>
      <vt:variant>
        <vt:i4>3</vt:i4>
      </vt:variant>
    </vt:vector>
  </HeadingPairs>
  <TitlesOfParts>
    <vt:vector size="71" baseType="lpstr">
      <vt:lpstr>Inhoudsopgave Zuivel in cijfers</vt:lpstr>
      <vt:lpstr>tabel 1</vt:lpstr>
      <vt:lpstr>tabel 2</vt:lpstr>
      <vt:lpstr>tabel 3</vt:lpstr>
      <vt:lpstr>tabel 4</vt:lpstr>
      <vt:lpstr>tabel 5</vt:lpstr>
      <vt:lpstr>tabel 6</vt:lpstr>
      <vt:lpstr>tabel 7</vt:lpstr>
      <vt:lpstr>tabel 8 </vt:lpstr>
      <vt:lpstr>tabel 9</vt:lpstr>
      <vt:lpstr>tabel 10</vt:lpstr>
      <vt:lpstr>tabel 11</vt:lpstr>
      <vt:lpstr>tabel 12</vt:lpstr>
      <vt:lpstr>tabel 13</vt:lpstr>
      <vt:lpstr>tabel 14</vt:lpstr>
      <vt:lpstr>tabel 15</vt:lpstr>
      <vt:lpstr>tabel 16</vt:lpstr>
      <vt:lpstr>tabel 17</vt:lpstr>
      <vt:lpstr>tabel 18</vt:lpstr>
      <vt:lpstr>tabel 19</vt:lpstr>
      <vt:lpstr>tabel 20</vt:lpstr>
      <vt:lpstr>tabel 21</vt:lpstr>
      <vt:lpstr>tabel 22</vt:lpstr>
      <vt:lpstr>tabel 23</vt:lpstr>
      <vt:lpstr>tabel 24</vt:lpstr>
      <vt:lpstr>tabel 25</vt:lpstr>
      <vt:lpstr>tabel 26</vt:lpstr>
      <vt:lpstr>tabel 27</vt:lpstr>
      <vt:lpstr>tabel 28</vt:lpstr>
      <vt:lpstr>tabel 29</vt:lpstr>
      <vt:lpstr>tabel 30</vt:lpstr>
      <vt:lpstr>tabel 31</vt:lpstr>
      <vt:lpstr>tabel 32</vt:lpstr>
      <vt:lpstr>tabel 33</vt:lpstr>
      <vt:lpstr>tabel 34</vt:lpstr>
      <vt:lpstr>tabel 35</vt:lpstr>
      <vt:lpstr>tabel 36</vt:lpstr>
      <vt:lpstr>tabel 37</vt:lpstr>
      <vt:lpstr>tabel 38</vt:lpstr>
      <vt:lpstr>tabel 39</vt:lpstr>
      <vt:lpstr>tabel 40</vt:lpstr>
      <vt:lpstr>tabel 41</vt:lpstr>
      <vt:lpstr>tabel 42</vt:lpstr>
      <vt:lpstr>tabel 43</vt:lpstr>
      <vt:lpstr>tabel 44</vt:lpstr>
      <vt:lpstr>tabel 45</vt:lpstr>
      <vt:lpstr>tabel 46</vt:lpstr>
      <vt:lpstr>tabel 47</vt:lpstr>
      <vt:lpstr>tabel 48</vt:lpstr>
      <vt:lpstr>tabel 49</vt:lpstr>
      <vt:lpstr>tabel 50</vt:lpstr>
      <vt:lpstr>tabel 51</vt:lpstr>
      <vt:lpstr>tabel 52</vt:lpstr>
      <vt:lpstr>tabel 53</vt:lpstr>
      <vt:lpstr>tabel 54</vt:lpstr>
      <vt:lpstr>tabel 55</vt:lpstr>
      <vt:lpstr>tabel 56</vt:lpstr>
      <vt:lpstr>tabel 57</vt:lpstr>
      <vt:lpstr>tabel 58</vt:lpstr>
      <vt:lpstr>tabel 59</vt:lpstr>
      <vt:lpstr>tabel 60</vt:lpstr>
      <vt:lpstr>tabel 61</vt:lpstr>
      <vt:lpstr>tabel 62</vt:lpstr>
      <vt:lpstr>tabel 63</vt:lpstr>
      <vt:lpstr>tabel 64</vt:lpstr>
      <vt:lpstr>tabel 65</vt:lpstr>
      <vt:lpstr>tabel 66</vt:lpstr>
      <vt:lpstr>tabel 67</vt:lpstr>
      <vt:lpstr>'tabel 43'!Afdrukbereik</vt:lpstr>
      <vt:lpstr>'tabel 46'!Afdrukbereik</vt:lpstr>
      <vt:lpstr>'tabel 47'!Afdrukbereik</vt:lpstr>
    </vt:vector>
  </TitlesOfParts>
  <Company>Productschap Zuivel|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Kengetallen Nederlandse Zuivelindustrie</dc:title>
  <dc:creator>arun</dc:creator>
  <dc:description>sjabloonversie 1.0 - 7 juni 2012_x000d_
sjablonen: www.joulesunlimited.nl</dc:description>
  <cp:lastModifiedBy>Pien Jongenelen</cp:lastModifiedBy>
  <cp:lastPrinted>2026-07-21T10:14:52Z</cp:lastPrinted>
  <dcterms:created xsi:type="dcterms:W3CDTF">2012-06-05T07:15:19Z</dcterms:created>
  <dcterms:modified xsi:type="dcterms:W3CDTF">2026-07-31T07:40:09Z</dcterms:modified>
</cp:coreProperties>
</file>